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UBA\Desktop\euba JL\"/>
    </mc:Choice>
  </mc:AlternateContent>
  <xr:revisionPtr revIDLastSave="0" documentId="13_ncr:1_{0470C3B3-91F6-4242-88BC-C56859AE821A}" xr6:coauthVersionLast="31" xr6:coauthVersionMax="31" xr10:uidLastSave="{00000000-0000-0000-0000-000000000000}"/>
  <bookViews>
    <workbookView xWindow="0" yWindow="0" windowWidth="18870" windowHeight="7815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externalReferences>
    <externalReference r:id="rId6"/>
  </externalReferences>
  <calcPr calcId="179017" iterateDelta="1E-4"/>
</workbook>
</file>

<file path=xl/calcChain.xml><?xml version="1.0" encoding="utf-8"?>
<calcChain xmlns="http://schemas.openxmlformats.org/spreadsheetml/2006/main">
  <c r="D23" i="2" l="1"/>
  <c r="D22" i="2"/>
  <c r="D19" i="2"/>
  <c r="D16" i="2"/>
  <c r="A16" i="4"/>
  <c r="A27" i="4"/>
  <c r="A38" i="4"/>
  <c r="A49" i="4"/>
  <c r="A60" i="4"/>
  <c r="A71" i="4"/>
  <c r="A5" i="4"/>
  <c r="A16" i="3"/>
  <c r="A27" i="3"/>
  <c r="A38" i="3"/>
  <c r="A49" i="3"/>
  <c r="A60" i="3"/>
  <c r="A71" i="3"/>
  <c r="A5" i="3"/>
  <c r="A16" i="2"/>
  <c r="A27" i="2"/>
  <c r="A38" i="2"/>
  <c r="A49" i="2"/>
  <c r="A60" i="2"/>
  <c r="A71" i="2"/>
  <c r="A5" i="2"/>
  <c r="D25" i="2" l="1"/>
  <c r="D18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<sst xmlns="http://schemas.openxmlformats.org/spreadsheetml/2006/main" count="331" uniqueCount="99">
  <si>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</si>
  <si>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</si>
  <si>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</si>
  <si>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</si>
  <si>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</si>
  <si>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</si>
  <si>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</si>
  <si>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</si>
  <si>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</si>
  <si>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</si>
  <si>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</si>
  <si>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</si>
  <si>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</si>
  <si>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</si>
  <si>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</si>
  <si>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</si>
  <si>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</si>
  <si>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</si>
  <si>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</si>
  <si>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</si>
  <si>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</si>
  <si>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</si>
  <si>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1ks jablko</t>
  </si>
  <si>
    <t>1ks jogurt DIA - 7</t>
  </si>
  <si>
    <t>1ks banán</t>
  </si>
  <si>
    <t>50g chlieb,1ks tav.syr DIA - 1,3,7</t>
  </si>
  <si>
    <t>1ks zákusok - 1,3,5,7,8</t>
  </si>
  <si>
    <t>1ks zákusok DIA - 1,3,5,7,8</t>
  </si>
  <si>
    <t>50g chlieb,30g nátierkové maslo DIA - 1,3,7</t>
  </si>
  <si>
    <t>50g chlieb,1ks maslo DIA - 1,3,7</t>
  </si>
  <si>
    <t>50g chlieb,1ks maslo,20g šunka DIA - 1,3,7</t>
  </si>
  <si>
    <t>100g chlieb,50g natierka tvaroh.s mrkvou, 50g paradajka, 0,2l čaj DIA -1,3,7</t>
  </si>
  <si>
    <t>100g chlieb,50g natierka tvaroh.s mrkvou, 50g paradajka, 0,2l čaj -1,3,7</t>
  </si>
  <si>
    <t>100g chlieb,2ks maslo,1ks džem, 0,2l čaj DIA - 1,3,7</t>
  </si>
  <si>
    <t>100g chlieb,50g nátierka brokolicová, 30g reďkovka,0,2l čaj DIA - 1,3,7</t>
  </si>
  <si>
    <t>1ks bábovka ,0,2l biela káva 1,3,7</t>
  </si>
  <si>
    <t>150g  krupičná kaša - 1,7</t>
  </si>
  <si>
    <t>150g  krupičná kaša DIA- 1,7</t>
  </si>
  <si>
    <t>300g granatiersky pochod, 60g kyslá uhorka - 1,3,7</t>
  </si>
  <si>
    <t>300g granatiersky pochod, 60g kyslá uhorka DIA- 1,3,7</t>
  </si>
  <si>
    <t>1ks zemiakový pagáč - 1,3,7</t>
  </si>
  <si>
    <t>D9-Diabetická strava</t>
  </si>
  <si>
    <t>1ks oškvarkový pagáč - 1,3,7</t>
  </si>
  <si>
    <t>100g chlieb,50g natierka vajíčková ,50g uhorka šalátová, 0,2l čaj -1,3,7</t>
  </si>
  <si>
    <t>100g chlieb,50g natierka vajíčková,50g uhorka šalátová, 0,2l čaj DIA -1,3,7</t>
  </si>
  <si>
    <t>100g chlieb,50g natierka syrová ,50g paradajka, 0,2l čaj -1,3,7</t>
  </si>
  <si>
    <t>300g šúlance s kakaovou posýpkou a maslom - 1,3,7</t>
  </si>
  <si>
    <t>300g šúlance so strúhankovou posýpkou a maslom - 1,3,7</t>
  </si>
  <si>
    <t>300g šúlance s kakaovou posýpkou a maslom DIA- 1,3,7</t>
  </si>
  <si>
    <t>1ks oškvarkový pagáč DIA- 1,3,7</t>
  </si>
  <si>
    <t>1ks termix -7</t>
  </si>
  <si>
    <t>300g šunkové fliačky, 60g šalát - 1,3,7</t>
  </si>
  <si>
    <t>300g zapekané cestoviny so zeleninou, 60g šalát -1,3,7</t>
  </si>
  <si>
    <t>100g chlieb,2ks maslo,1ks med,0,2l čaj - 1,3,7</t>
  </si>
  <si>
    <t>100g chlieb,50g nátierka brokolicová,30g reďkovka,0,2l čaj - 1,3,7</t>
  </si>
  <si>
    <t>100g chlieb,50g nátierka brokolicová, 30g reďkovka,0,2l čaj - 1,3,7</t>
  </si>
  <si>
    <t>1ks croisant - 1,3,7</t>
  </si>
  <si>
    <t>1ks croisant DIA- 1,3,7</t>
  </si>
  <si>
    <t>1ks pomaranč</t>
  </si>
  <si>
    <t>0,3l pol.hrachová s párkom,100g pečené bravčové na znojemský spôsob, 200g slovenská ryža, 100g šalát - 1,3,7</t>
  </si>
  <si>
    <t>0,3l pol.hrachová s párkom,100g pečené bravčové na znojemský spôsob, 200g slovenský ryža , 100g šalát DIA - 1,3,7</t>
  </si>
  <si>
    <t>0,3l pol.hrášková jarná,100g pečené bravčové diétne, 200g slovenská ryža, 100g šalát - 1,3,7</t>
  </si>
  <si>
    <t>100g zap.kuracie prsia so syrom, 200g zemiaky, 60g šalát DIA - 1,7</t>
  </si>
  <si>
    <t>1ks kiwi</t>
  </si>
  <si>
    <t>100g kuracie kúsky prírodné, 200g zemiaky, 60g šalát - 1</t>
  </si>
  <si>
    <t>1ks mandarinka</t>
  </si>
  <si>
    <t>0,3l pol.hov.vývar s cestovinou,100g kurací špíz prírodný, 200g ryža, 100g šalát  - 1,3,7,9</t>
  </si>
  <si>
    <t>100g chlieb,50g natierka tvarohová s mrkvou, 50g paradajka, 0,2l čaj -1,3,7</t>
  </si>
  <si>
    <t>300g rizoto so zeleninou a kuracím mäsom, 60g šalát - 1,3,7</t>
  </si>
  <si>
    <t>300g rizoto so zeleninou a kuracím mäsom, 60g šalát DIA- 1,3,7</t>
  </si>
  <si>
    <t>0,3l pol.zemiaková hontianska, 100g vyprážané rybie filé, 200g slovenský zemiakový šalát DIA - 1,3,4,7</t>
  </si>
  <si>
    <t>0,3l pol.zeleninová zapražená,100g bravčová sekaná, 250g zemiakový prívarok, 100g chlieb - 1,3,7,9</t>
  </si>
  <si>
    <t>0,3l pol.slepačia s cestovinou , 100g hovädzí maďarský guláš ,200g knedľa - 1,3,9</t>
  </si>
  <si>
    <t>0,3l pol.slepačia s cestovinou , 100g hovädzí guláš diétny ,200g zemiaky - 1,9</t>
  </si>
  <si>
    <t>0,3l pol.kapustová s klobáskou, 240g pečené kuracie stehno, 200g ryža, 100g šalát - 1,3,7</t>
  </si>
  <si>
    <t>0,3l pol.kapustová s klobáskou, 240g pečené kuracie stehno, 200g ryža, 100g šalát DIA - 1,3,7</t>
  </si>
  <si>
    <t>0,3l pol. zeleninová, 240g pečené kuracie stehno diétne,200g ryža, 100g šalát- 1,3,7</t>
  </si>
  <si>
    <t>1ks syrový pletenec -1,3,7</t>
  </si>
  <si>
    <t>1ks syrový pletenec DIA -1,3,7</t>
  </si>
  <si>
    <t>100g kurací gyros, 200g zemiaky, 50g tzatziky - 1,7</t>
  </si>
  <si>
    <t>100g kurací gyros, 200g zemiaky, 50g tzatziky DIA- 1,7</t>
  </si>
  <si>
    <t>0,3l pol.zemiaková hontianska, 100g rybie filé na zelenine, 200g zemiaky, 60g šalát - 1,4,7</t>
  </si>
  <si>
    <t>100g chlieb, 50g suchá saláma, 1ks maslo, 1ks syr, 50g paradajka,1ks džús DIA - 1,3,7</t>
  </si>
  <si>
    <t>100g chlieb, 50g suchá saláma, 1ks maslo, 1ks syr, 50g paradajka, 1ks džús - 1,3,7</t>
  </si>
  <si>
    <t>100g chlieb, 100g šunka, 1ks maslo, 1ks syr, 50g paradajka,1ks džús - 1,3,7</t>
  </si>
  <si>
    <t>JEDÁLNY LÍSTOK od 9.04.2018 do 15.04.2018</t>
  </si>
  <si>
    <t>100g chlieb,50g natierka salámová, 50g reďkovka, 0,2l čaj -1,7</t>
  </si>
  <si>
    <t>100g chlieb,50g natierka salámová, 50g reďkovka, 0,2l čaj DIA -1,7</t>
  </si>
  <si>
    <t>100g chlieb,50g natierka šunková, 50g reďkovka, 0,2l čaj -1,7</t>
  </si>
  <si>
    <t>0,3l pol.tekvicová na kyslo,100g morčacie kúsky so syrovou omáčkou,200g zemiaky, 100g šalát -1,7</t>
  </si>
  <si>
    <t>0,3l pol.tekvicová na kyslo,100g morčacie kúsky so syrovou omáčkou,200g zemiaky, 100g šalát DIA-1,7</t>
  </si>
  <si>
    <t>300g nutelové knedličky so strúhankou a maslom - 1,3,7</t>
  </si>
  <si>
    <t>1ks DIA bábovka, 0,2l biela káva DIA -1,3,7</t>
  </si>
  <si>
    <t>0,3l pol.zemiaková hontianska, 100g vyprážané rybie filé, 200g slovenský zemiakový šalát - 1,3,4,7</t>
  </si>
  <si>
    <t>1ks ovocná výživa</t>
  </si>
  <si>
    <t>1ks ovocná výživa DIA</t>
  </si>
  <si>
    <t>0,3l pol.zeleninová zapražená,100g bravčová sekaná, 250g zemiakový prívarok,100g chlieb DIA- 1,3,7,9</t>
  </si>
  <si>
    <t>1ks vianočka,1ks maslo,1ks džem,1ks med,0,2l čaj - 1,3,7</t>
  </si>
  <si>
    <t>1ks vianočka, 1ks maslo, 2ks džem, 0,2l čaj DIA - 1,3,7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</si>
</sst>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/>
    <xf numFmtId="0" fontId="10" fillId="2" borderId="3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9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1108923</xdr:colOff>
      <xdr:row>0</xdr:row>
      <xdr:rowOff>45967</xdr:rowOff>
    </xdr:from>
    <xdr:to>
      <xdr:col>5</xdr:col>
      <xdr:colOff>1187433</xdr:colOff>
      <xdr:row>1</xdr:row>
      <xdr:rowOff>83019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8223" y="45967"/>
          <a:ext cx="1881910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21.11.-27.11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"/>
      <sheetName val="D3"/>
      <sheetName val="D9"/>
      <sheetName val="D4"/>
      <sheetName val="Hárok1"/>
    </sheetNames>
    <sheetDataSet>
      <sheetData sheetId="0">
        <row r="16">
          <cell r="D16" t="str">
            <v>100g sendvič,2ks maslo,1ks med,0,2l čaj - 1,3,7</v>
          </cell>
        </row>
        <row r="18">
          <cell r="D18" t="str">
            <v>1ks pomaranč</v>
          </cell>
        </row>
        <row r="25">
          <cell r="D25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250" zoomScaleNormal="250" workbookViewId="0">
      <selection activeCell="E69" sqref="E69:E70"/>
    </sheetView>
  </sheetViews>
  <sheetFormatPr defaultColWidth="8.85546875" defaultRowHeight="15" x14ac:dyDescent="0.25"/>
  <cols>
    <col min="1" max="2" width="5.42578125" customWidth="1"/>
    <col min="3" max="3" width="8.42578125" customWidth="1"/>
    <col min="4" max="6" width="23.7109375" customWidth="1"/>
  </cols>
  <sheetData>
    <row r="1" spans="1:6" ht="15" customHeight="1" x14ac:dyDescent="0.25">
      <c r="A1" s="7"/>
      <c r="B1" s="7"/>
      <c r="C1" s="7"/>
      <c r="D1" s="15" t="s">
        <v>85</v>
      </c>
      <c r="E1" s="15"/>
      <c r="F1" s="15"/>
    </row>
    <row r="2" spans="1:6" ht="9" customHeight="1" x14ac:dyDescent="0.25">
      <c r="A2" s="7"/>
      <c r="B2" s="7"/>
      <c r="C2" s="7"/>
      <c r="D2" s="7"/>
      <c r="E2" s="7"/>
      <c r="F2" s="7"/>
    </row>
    <row r="3" spans="1:6" ht="9" customHeight="1" x14ac:dyDescent="0.25">
      <c r="A3" s="26" t="s">
        <v>7</v>
      </c>
      <c r="B3" s="24" t="s">
        <v>8</v>
      </c>
      <c r="C3" s="24"/>
      <c r="D3" s="25" t="s">
        <v>9</v>
      </c>
      <c r="E3" s="25" t="s">
        <v>10</v>
      </c>
      <c r="F3" s="25" t="s">
        <v>17</v>
      </c>
    </row>
    <row r="4" spans="1:6" ht="9" customHeight="1" x14ac:dyDescent="0.25">
      <c r="A4" s="26"/>
      <c r="B4" s="24"/>
      <c r="C4" s="24"/>
      <c r="D4" s="25"/>
      <c r="E4" s="25"/>
      <c r="F4" s="25"/>
    </row>
    <row r="5" spans="1:6" ht="9" customHeight="1" x14ac:dyDescent="0.25">
      <c r="A5" s="22">
        <v>43199</v>
      </c>
      <c r="B5" s="23" t="s">
        <v>6</v>
      </c>
      <c r="C5" s="21" t="s">
        <v>0</v>
      </c>
      <c r="D5" s="16" t="s">
        <v>86</v>
      </c>
      <c r="E5" s="16" t="s">
        <v>87</v>
      </c>
      <c r="F5" s="16" t="s">
        <v>88</v>
      </c>
    </row>
    <row r="6" spans="1:6" ht="9" customHeight="1" x14ac:dyDescent="0.25">
      <c r="A6" s="22"/>
      <c r="B6" s="23"/>
      <c r="C6" s="21"/>
      <c r="D6" s="16"/>
      <c r="E6" s="16"/>
      <c r="F6" s="16"/>
    </row>
    <row r="7" spans="1:6" ht="9" customHeight="1" x14ac:dyDescent="0.25">
      <c r="A7" s="22"/>
      <c r="B7" s="23"/>
      <c r="C7" s="11" t="s">
        <v>1</v>
      </c>
      <c r="D7" s="5" t="s">
        <v>22</v>
      </c>
      <c r="E7" s="5" t="s">
        <v>22</v>
      </c>
      <c r="F7" s="5" t="s">
        <v>22</v>
      </c>
    </row>
    <row r="8" spans="1:6" ht="9" customHeight="1" x14ac:dyDescent="0.25">
      <c r="A8" s="22"/>
      <c r="B8" s="23"/>
      <c r="C8" s="17" t="s">
        <v>2</v>
      </c>
      <c r="D8" s="18" t="s">
        <v>89</v>
      </c>
      <c r="E8" s="18" t="s">
        <v>90</v>
      </c>
      <c r="F8" s="18" t="s">
        <v>89</v>
      </c>
    </row>
    <row r="9" spans="1:6" ht="9" customHeight="1" x14ac:dyDescent="0.25">
      <c r="A9" s="22"/>
      <c r="B9" s="23"/>
      <c r="C9" s="17"/>
      <c r="D9" s="19"/>
      <c r="E9" s="19"/>
      <c r="F9" s="19"/>
    </row>
    <row r="10" spans="1:6" ht="9" customHeight="1" x14ac:dyDescent="0.25">
      <c r="A10" s="22"/>
      <c r="B10" s="23"/>
      <c r="C10" s="17"/>
      <c r="D10" s="20"/>
      <c r="E10" s="20"/>
      <c r="F10" s="20"/>
    </row>
    <row r="11" spans="1:6" ht="9" customHeight="1" x14ac:dyDescent="0.25">
      <c r="A11" s="22"/>
      <c r="B11" s="23"/>
      <c r="C11" s="10" t="s">
        <v>3</v>
      </c>
      <c r="D11" s="9" t="s">
        <v>56</v>
      </c>
      <c r="E11" s="14" t="s">
        <v>57</v>
      </c>
      <c r="F11" s="14" t="s">
        <v>56</v>
      </c>
    </row>
    <row r="12" spans="1:6" ht="9" customHeight="1" x14ac:dyDescent="0.25">
      <c r="A12" s="22"/>
      <c r="B12" s="23"/>
      <c r="C12" s="17" t="s">
        <v>4</v>
      </c>
      <c r="D12" s="16" t="s">
        <v>68</v>
      </c>
      <c r="E12" s="16" t="s">
        <v>69</v>
      </c>
      <c r="F12" s="16" t="s">
        <v>68</v>
      </c>
    </row>
    <row r="13" spans="1:6" ht="9" customHeight="1" x14ac:dyDescent="0.25">
      <c r="A13" s="22"/>
      <c r="B13" s="23"/>
      <c r="C13" s="17"/>
      <c r="D13" s="16"/>
      <c r="E13" s="16"/>
      <c r="F13" s="16"/>
    </row>
    <row r="14" spans="1:6" ht="9" customHeight="1" x14ac:dyDescent="0.25">
      <c r="A14" s="22"/>
      <c r="B14" s="23"/>
      <c r="C14" s="17" t="s">
        <v>5</v>
      </c>
      <c r="D14" s="16"/>
      <c r="E14" s="16" t="s">
        <v>25</v>
      </c>
      <c r="F14" s="16"/>
    </row>
    <row r="15" spans="1:6" ht="9" customHeight="1" x14ac:dyDescent="0.25">
      <c r="A15" s="22"/>
      <c r="B15" s="23"/>
      <c r="C15" s="17"/>
      <c r="D15" s="16"/>
      <c r="E15" s="16"/>
      <c r="F15" s="16"/>
    </row>
    <row r="16" spans="1:6" ht="9" customHeight="1" x14ac:dyDescent="0.25">
      <c r="A16" s="22">
        <v>43200</v>
      </c>
      <c r="B16" s="23" t="s">
        <v>11</v>
      </c>
      <c r="C16" s="21" t="s">
        <v>0</v>
      </c>
      <c r="D16" s="16" t="s">
        <v>53</v>
      </c>
      <c r="E16" s="16" t="s">
        <v>33</v>
      </c>
      <c r="F16" s="16" t="s">
        <v>53</v>
      </c>
    </row>
    <row r="17" spans="1:6" ht="9" customHeight="1" x14ac:dyDescent="0.25">
      <c r="A17" s="22"/>
      <c r="B17" s="23"/>
      <c r="C17" s="21"/>
      <c r="D17" s="16"/>
      <c r="E17" s="16"/>
      <c r="F17" s="16"/>
    </row>
    <row r="18" spans="1:6" ht="9" customHeight="1" x14ac:dyDescent="0.25">
      <c r="A18" s="22"/>
      <c r="B18" s="23"/>
      <c r="C18" s="11" t="s">
        <v>1</v>
      </c>
      <c r="D18" s="6" t="s">
        <v>58</v>
      </c>
      <c r="E18" s="6" t="s">
        <v>58</v>
      </c>
      <c r="F18" s="6" t="s">
        <v>58</v>
      </c>
    </row>
    <row r="19" spans="1:6" ht="9" customHeight="1" x14ac:dyDescent="0.25">
      <c r="A19" s="22"/>
      <c r="B19" s="23"/>
      <c r="C19" s="17" t="s">
        <v>2</v>
      </c>
      <c r="D19" s="18" t="s">
        <v>59</v>
      </c>
      <c r="E19" s="18" t="s">
        <v>60</v>
      </c>
      <c r="F19" s="18" t="s">
        <v>61</v>
      </c>
    </row>
    <row r="20" spans="1:6" ht="9" customHeight="1" x14ac:dyDescent="0.25">
      <c r="A20" s="22"/>
      <c r="B20" s="23"/>
      <c r="C20" s="17"/>
      <c r="D20" s="19"/>
      <c r="E20" s="19"/>
      <c r="F20" s="19"/>
    </row>
    <row r="21" spans="1:6" ht="9" customHeight="1" x14ac:dyDescent="0.25">
      <c r="A21" s="22"/>
      <c r="B21" s="23"/>
      <c r="C21" s="17"/>
      <c r="D21" s="20"/>
      <c r="E21" s="20"/>
      <c r="F21" s="20"/>
    </row>
    <row r="22" spans="1:6" ht="9" customHeight="1" x14ac:dyDescent="0.25">
      <c r="A22" s="22"/>
      <c r="B22" s="23"/>
      <c r="C22" s="10" t="s">
        <v>3</v>
      </c>
      <c r="D22" s="6" t="s">
        <v>42</v>
      </c>
      <c r="E22" s="6" t="s">
        <v>49</v>
      </c>
      <c r="F22" s="6" t="s">
        <v>40</v>
      </c>
    </row>
    <row r="23" spans="1:6" ht="9" customHeight="1" x14ac:dyDescent="0.25">
      <c r="A23" s="22"/>
      <c r="B23" s="23"/>
      <c r="C23" s="17" t="s">
        <v>4</v>
      </c>
      <c r="D23" s="16" t="s">
        <v>91</v>
      </c>
      <c r="E23" s="16" t="s">
        <v>62</v>
      </c>
      <c r="F23" s="16" t="s">
        <v>91</v>
      </c>
    </row>
    <row r="24" spans="1:6" ht="9" customHeight="1" x14ac:dyDescent="0.25">
      <c r="A24" s="22"/>
      <c r="B24" s="23"/>
      <c r="C24" s="17"/>
      <c r="D24" s="16"/>
      <c r="E24" s="16"/>
      <c r="F24" s="16"/>
    </row>
    <row r="25" spans="1:6" ht="9" customHeight="1" x14ac:dyDescent="0.25">
      <c r="A25" s="22"/>
      <c r="B25" s="23"/>
      <c r="C25" s="17" t="s">
        <v>5</v>
      </c>
      <c r="D25" s="16"/>
      <c r="E25" s="16" t="s">
        <v>29</v>
      </c>
      <c r="F25" s="16"/>
    </row>
    <row r="26" spans="1:6" ht="9" customHeight="1" x14ac:dyDescent="0.25">
      <c r="A26" s="22"/>
      <c r="B26" s="23"/>
      <c r="C26" s="17"/>
      <c r="D26" s="16"/>
      <c r="E26" s="16"/>
      <c r="F26" s="16"/>
    </row>
    <row r="27" spans="1:6" ht="9" customHeight="1" x14ac:dyDescent="0.25">
      <c r="A27" s="22">
        <v>43201</v>
      </c>
      <c r="B27" s="23" t="s">
        <v>12</v>
      </c>
      <c r="C27" s="21" t="s">
        <v>0</v>
      </c>
      <c r="D27" s="16" t="s">
        <v>35</v>
      </c>
      <c r="E27" s="16" t="s">
        <v>92</v>
      </c>
      <c r="F27" s="16" t="s">
        <v>35</v>
      </c>
    </row>
    <row r="28" spans="1:6" ht="9" customHeight="1" x14ac:dyDescent="0.25">
      <c r="A28" s="22"/>
      <c r="B28" s="23"/>
      <c r="C28" s="21"/>
      <c r="D28" s="16"/>
      <c r="E28" s="16"/>
      <c r="F28" s="16"/>
    </row>
    <row r="29" spans="1:6" ht="9" customHeight="1" x14ac:dyDescent="0.25">
      <c r="A29" s="22"/>
      <c r="B29" s="23"/>
      <c r="C29" s="11" t="s">
        <v>1</v>
      </c>
      <c r="D29" s="5" t="s">
        <v>24</v>
      </c>
      <c r="E29" s="5" t="s">
        <v>24</v>
      </c>
      <c r="F29" s="5" t="s">
        <v>24</v>
      </c>
    </row>
    <row r="30" spans="1:6" ht="9" customHeight="1" x14ac:dyDescent="0.25">
      <c r="A30" s="22"/>
      <c r="B30" s="23"/>
      <c r="C30" s="17" t="s">
        <v>2</v>
      </c>
      <c r="D30" s="18" t="s">
        <v>72</v>
      </c>
      <c r="E30" s="18" t="s">
        <v>72</v>
      </c>
      <c r="F30" s="18" t="s">
        <v>73</v>
      </c>
    </row>
    <row r="31" spans="1:6" ht="9" customHeight="1" x14ac:dyDescent="0.25">
      <c r="A31" s="22"/>
      <c r="B31" s="23"/>
      <c r="C31" s="17"/>
      <c r="D31" s="19"/>
      <c r="E31" s="19"/>
      <c r="F31" s="19"/>
    </row>
    <row r="32" spans="1:6" ht="9" customHeight="1" x14ac:dyDescent="0.25">
      <c r="A32" s="22"/>
      <c r="B32" s="23"/>
      <c r="C32" s="17"/>
      <c r="D32" s="20"/>
      <c r="E32" s="20"/>
      <c r="F32" s="20"/>
    </row>
    <row r="33" spans="1:6" ht="9" customHeight="1" x14ac:dyDescent="0.25">
      <c r="A33" s="22"/>
      <c r="B33" s="23"/>
      <c r="C33" s="10" t="s">
        <v>3</v>
      </c>
      <c r="D33" s="9" t="s">
        <v>36</v>
      </c>
      <c r="E33" s="9" t="s">
        <v>37</v>
      </c>
      <c r="F33" s="9" t="s">
        <v>36</v>
      </c>
    </row>
    <row r="34" spans="1:6" ht="9" customHeight="1" x14ac:dyDescent="0.25">
      <c r="A34" s="22"/>
      <c r="B34" s="23"/>
      <c r="C34" s="17" t="s">
        <v>4</v>
      </c>
      <c r="D34" s="16" t="s">
        <v>38</v>
      </c>
      <c r="E34" s="16" t="s">
        <v>39</v>
      </c>
      <c r="F34" s="16" t="s">
        <v>51</v>
      </c>
    </row>
    <row r="35" spans="1:6" ht="9" customHeight="1" x14ac:dyDescent="0.25">
      <c r="A35" s="22"/>
      <c r="B35" s="23"/>
      <c r="C35" s="17"/>
      <c r="D35" s="16"/>
      <c r="E35" s="16"/>
      <c r="F35" s="16"/>
    </row>
    <row r="36" spans="1:6" ht="9" customHeight="1" x14ac:dyDescent="0.25">
      <c r="A36" s="22"/>
      <c r="B36" s="23"/>
      <c r="C36" s="17" t="s">
        <v>5</v>
      </c>
      <c r="D36" s="16"/>
      <c r="E36" s="16" t="s">
        <v>28</v>
      </c>
      <c r="F36" s="16"/>
    </row>
    <row r="37" spans="1:6" ht="9" customHeight="1" x14ac:dyDescent="0.25">
      <c r="A37" s="22"/>
      <c r="B37" s="23"/>
      <c r="C37" s="17"/>
      <c r="D37" s="16"/>
      <c r="E37" s="16"/>
      <c r="F37" s="16"/>
    </row>
    <row r="38" spans="1:6" ht="9" customHeight="1" x14ac:dyDescent="0.25">
      <c r="A38" s="22">
        <v>43202</v>
      </c>
      <c r="B38" s="23" t="s">
        <v>13</v>
      </c>
      <c r="C38" s="21" t="s">
        <v>0</v>
      </c>
      <c r="D38" s="16" t="s">
        <v>67</v>
      </c>
      <c r="E38" s="16" t="s">
        <v>31</v>
      </c>
      <c r="F38" s="16" t="s">
        <v>32</v>
      </c>
    </row>
    <row r="39" spans="1:6" ht="9" customHeight="1" x14ac:dyDescent="0.25">
      <c r="A39" s="22"/>
      <c r="B39" s="23"/>
      <c r="C39" s="21"/>
      <c r="D39" s="16"/>
      <c r="E39" s="16"/>
      <c r="F39" s="16"/>
    </row>
    <row r="40" spans="1:6" ht="9" customHeight="1" x14ac:dyDescent="0.25">
      <c r="A40" s="22"/>
      <c r="B40" s="23"/>
      <c r="C40" s="11" t="s">
        <v>1</v>
      </c>
      <c r="D40" s="5" t="s">
        <v>63</v>
      </c>
      <c r="E40" s="5" t="s">
        <v>63</v>
      </c>
      <c r="F40" s="5" t="s">
        <v>63</v>
      </c>
    </row>
    <row r="41" spans="1:6" ht="9" customHeight="1" x14ac:dyDescent="0.25">
      <c r="A41" s="22"/>
      <c r="B41" s="23"/>
      <c r="C41" s="17" t="s">
        <v>2</v>
      </c>
      <c r="D41" s="18" t="s">
        <v>74</v>
      </c>
      <c r="E41" s="18" t="s">
        <v>75</v>
      </c>
      <c r="F41" s="18" t="s">
        <v>76</v>
      </c>
    </row>
    <row r="42" spans="1:6" ht="9" customHeight="1" x14ac:dyDescent="0.25">
      <c r="A42" s="22"/>
      <c r="B42" s="23"/>
      <c r="C42" s="17"/>
      <c r="D42" s="19"/>
      <c r="E42" s="19"/>
      <c r="F42" s="19"/>
    </row>
    <row r="43" spans="1:6" ht="9" customHeight="1" x14ac:dyDescent="0.25">
      <c r="A43" s="22"/>
      <c r="B43" s="23"/>
      <c r="C43" s="17"/>
      <c r="D43" s="20"/>
      <c r="E43" s="20"/>
      <c r="F43" s="20"/>
    </row>
    <row r="44" spans="1:6" ht="9" customHeight="1" x14ac:dyDescent="0.25">
      <c r="A44" s="22"/>
      <c r="B44" s="23"/>
      <c r="C44" s="10" t="s">
        <v>3</v>
      </c>
      <c r="D44" s="6" t="s">
        <v>77</v>
      </c>
      <c r="E44" s="6" t="s">
        <v>78</v>
      </c>
      <c r="F44" s="6" t="s">
        <v>77</v>
      </c>
    </row>
    <row r="45" spans="1:6" ht="9" customHeight="1" x14ac:dyDescent="0.25">
      <c r="A45" s="22"/>
      <c r="B45" s="23"/>
      <c r="C45" s="17" t="s">
        <v>4</v>
      </c>
      <c r="D45" s="16" t="s">
        <v>79</v>
      </c>
      <c r="E45" s="16" t="s">
        <v>80</v>
      </c>
      <c r="F45" s="16" t="s">
        <v>64</v>
      </c>
    </row>
    <row r="46" spans="1:6" ht="9" customHeight="1" x14ac:dyDescent="0.25">
      <c r="A46" s="22"/>
      <c r="B46" s="23"/>
      <c r="C46" s="17"/>
      <c r="D46" s="16"/>
      <c r="E46" s="16"/>
      <c r="F46" s="16"/>
    </row>
    <row r="47" spans="1:6" ht="9" customHeight="1" x14ac:dyDescent="0.25">
      <c r="A47" s="22"/>
      <c r="B47" s="23"/>
      <c r="C47" s="17" t="s">
        <v>5</v>
      </c>
      <c r="D47" s="16"/>
      <c r="E47" s="16" t="s">
        <v>30</v>
      </c>
      <c r="F47" s="16"/>
    </row>
    <row r="48" spans="1:6" ht="9" customHeight="1" x14ac:dyDescent="0.25">
      <c r="A48" s="22"/>
      <c r="B48" s="23"/>
      <c r="C48" s="17"/>
      <c r="D48" s="16"/>
      <c r="E48" s="16"/>
      <c r="F48" s="16"/>
    </row>
    <row r="49" spans="1:6" ht="9" customHeight="1" x14ac:dyDescent="0.25">
      <c r="A49" s="22">
        <v>43203</v>
      </c>
      <c r="B49" s="23" t="s">
        <v>14</v>
      </c>
      <c r="C49" s="21" t="s">
        <v>0</v>
      </c>
      <c r="D49" s="16" t="s">
        <v>43</v>
      </c>
      <c r="E49" s="16" t="s">
        <v>44</v>
      </c>
      <c r="F49" s="16" t="s">
        <v>45</v>
      </c>
    </row>
    <row r="50" spans="1:6" ht="9" customHeight="1" x14ac:dyDescent="0.25">
      <c r="A50" s="22"/>
      <c r="B50" s="23"/>
      <c r="C50" s="21"/>
      <c r="D50" s="16"/>
      <c r="E50" s="16"/>
      <c r="F50" s="16"/>
    </row>
    <row r="51" spans="1:6" ht="9" customHeight="1" x14ac:dyDescent="0.25">
      <c r="A51" s="22"/>
      <c r="B51" s="23"/>
      <c r="C51" s="11" t="s">
        <v>1</v>
      </c>
      <c r="D51" s="5" t="s">
        <v>22</v>
      </c>
      <c r="E51" s="5" t="s">
        <v>22</v>
      </c>
      <c r="F51" s="5" t="s">
        <v>22</v>
      </c>
    </row>
    <row r="52" spans="1:6" ht="9" customHeight="1" x14ac:dyDescent="0.25">
      <c r="A52" s="22"/>
      <c r="B52" s="23"/>
      <c r="C52" s="17" t="s">
        <v>2</v>
      </c>
      <c r="D52" s="18" t="s">
        <v>93</v>
      </c>
      <c r="E52" s="18" t="s">
        <v>70</v>
      </c>
      <c r="F52" s="18" t="s">
        <v>81</v>
      </c>
    </row>
    <row r="53" spans="1:6" ht="9" customHeight="1" x14ac:dyDescent="0.25">
      <c r="A53" s="22"/>
      <c r="B53" s="23"/>
      <c r="C53" s="17"/>
      <c r="D53" s="19"/>
      <c r="E53" s="19"/>
      <c r="F53" s="19"/>
    </row>
    <row r="54" spans="1:6" ht="9" customHeight="1" x14ac:dyDescent="0.25">
      <c r="A54" s="22"/>
      <c r="B54" s="23"/>
      <c r="C54" s="17"/>
      <c r="D54" s="20"/>
      <c r="E54" s="20"/>
      <c r="F54" s="20"/>
    </row>
    <row r="55" spans="1:6" ht="9" customHeight="1" x14ac:dyDescent="0.25">
      <c r="A55" s="22"/>
      <c r="B55" s="23"/>
      <c r="C55" s="10" t="s">
        <v>3</v>
      </c>
      <c r="D55" s="9" t="s">
        <v>50</v>
      </c>
      <c r="E55" s="12" t="s">
        <v>23</v>
      </c>
      <c r="F55" s="13" t="s">
        <v>50</v>
      </c>
    </row>
    <row r="56" spans="1:6" ht="9" customHeight="1" x14ac:dyDescent="0.25">
      <c r="A56" s="22"/>
      <c r="B56" s="23"/>
      <c r="C56" s="17" t="s">
        <v>4</v>
      </c>
      <c r="D56" s="16" t="s">
        <v>46</v>
      </c>
      <c r="E56" s="16" t="s">
        <v>48</v>
      </c>
      <c r="F56" s="16" t="s">
        <v>47</v>
      </c>
    </row>
    <row r="57" spans="1:6" ht="9" customHeight="1" x14ac:dyDescent="0.25">
      <c r="A57" s="22"/>
      <c r="B57" s="23"/>
      <c r="C57" s="17"/>
      <c r="D57" s="16"/>
      <c r="E57" s="16"/>
      <c r="F57" s="16"/>
    </row>
    <row r="58" spans="1:6" ht="9" customHeight="1" x14ac:dyDescent="0.25">
      <c r="A58" s="22"/>
      <c r="B58" s="23"/>
      <c r="C58" s="17" t="s">
        <v>5</v>
      </c>
      <c r="D58" s="16"/>
      <c r="E58" s="16" t="s">
        <v>28</v>
      </c>
      <c r="F58" s="16"/>
    </row>
    <row r="59" spans="1:6" ht="9" customHeight="1" x14ac:dyDescent="0.25">
      <c r="A59" s="22"/>
      <c r="B59" s="23"/>
      <c r="C59" s="17"/>
      <c r="D59" s="16"/>
      <c r="E59" s="16"/>
      <c r="F59" s="16"/>
    </row>
    <row r="60" spans="1:6" ht="9" customHeight="1" x14ac:dyDescent="0.25">
      <c r="A60" s="22">
        <v>43204</v>
      </c>
      <c r="B60" s="23" t="s">
        <v>15</v>
      </c>
      <c r="C60" s="21" t="s">
        <v>0</v>
      </c>
      <c r="D60" s="16" t="s">
        <v>54</v>
      </c>
      <c r="E60" s="16" t="s">
        <v>34</v>
      </c>
      <c r="F60" s="16" t="s">
        <v>55</v>
      </c>
    </row>
    <row r="61" spans="1:6" ht="9" customHeight="1" x14ac:dyDescent="0.25">
      <c r="A61" s="22"/>
      <c r="B61" s="23"/>
      <c r="C61" s="21"/>
      <c r="D61" s="16"/>
      <c r="E61" s="16"/>
      <c r="F61" s="16"/>
    </row>
    <row r="62" spans="1:6" ht="9" customHeight="1" x14ac:dyDescent="0.25">
      <c r="A62" s="22"/>
      <c r="B62" s="23"/>
      <c r="C62" s="11" t="s">
        <v>1</v>
      </c>
      <c r="D62" s="5" t="s">
        <v>65</v>
      </c>
      <c r="E62" s="5" t="s">
        <v>65</v>
      </c>
      <c r="F62" s="5" t="s">
        <v>65</v>
      </c>
    </row>
    <row r="63" spans="1:6" ht="9" customHeight="1" x14ac:dyDescent="0.25">
      <c r="A63" s="22"/>
      <c r="B63" s="23"/>
      <c r="C63" s="17" t="s">
        <v>2</v>
      </c>
      <c r="D63" s="18" t="s">
        <v>71</v>
      </c>
      <c r="E63" s="18" t="s">
        <v>96</v>
      </c>
      <c r="F63" s="18" t="s">
        <v>71</v>
      </c>
    </row>
    <row r="64" spans="1:6" ht="9" customHeight="1" x14ac:dyDescent="0.25">
      <c r="A64" s="22"/>
      <c r="B64" s="23"/>
      <c r="C64" s="17"/>
      <c r="D64" s="19"/>
      <c r="E64" s="19"/>
      <c r="F64" s="19"/>
    </row>
    <row r="65" spans="1:6" ht="9" customHeight="1" x14ac:dyDescent="0.25">
      <c r="A65" s="22"/>
      <c r="B65" s="23"/>
      <c r="C65" s="17"/>
      <c r="D65" s="20"/>
      <c r="E65" s="20"/>
      <c r="F65" s="20"/>
    </row>
    <row r="66" spans="1:6" ht="9" customHeight="1" x14ac:dyDescent="0.25">
      <c r="A66" s="22"/>
      <c r="B66" s="23"/>
      <c r="C66" s="10" t="s">
        <v>3</v>
      </c>
      <c r="D66" s="9" t="s">
        <v>94</v>
      </c>
      <c r="E66" s="9" t="s">
        <v>95</v>
      </c>
      <c r="F66" s="9" t="s">
        <v>94</v>
      </c>
    </row>
    <row r="67" spans="1:6" ht="9" customHeight="1" x14ac:dyDescent="0.25">
      <c r="A67" s="22"/>
      <c r="B67" s="23"/>
      <c r="C67" s="17" t="s">
        <v>4</v>
      </c>
      <c r="D67" s="16" t="s">
        <v>52</v>
      </c>
      <c r="E67" s="16" t="s">
        <v>52</v>
      </c>
      <c r="F67" s="16" t="s">
        <v>52</v>
      </c>
    </row>
    <row r="68" spans="1:6" ht="9" customHeight="1" x14ac:dyDescent="0.25">
      <c r="A68" s="22"/>
      <c r="B68" s="23"/>
      <c r="C68" s="17"/>
      <c r="D68" s="16"/>
      <c r="E68" s="16"/>
      <c r="F68" s="16"/>
    </row>
    <row r="69" spans="1:6" ht="9" customHeight="1" x14ac:dyDescent="0.25">
      <c r="A69" s="22"/>
      <c r="B69" s="23"/>
      <c r="C69" s="17" t="s">
        <v>5</v>
      </c>
      <c r="D69" s="16"/>
      <c r="E69" s="16" t="s">
        <v>25</v>
      </c>
      <c r="F69" s="16"/>
    </row>
    <row r="70" spans="1:6" ht="9" customHeight="1" x14ac:dyDescent="0.25">
      <c r="A70" s="22"/>
      <c r="B70" s="23"/>
      <c r="C70" s="17"/>
      <c r="D70" s="16"/>
      <c r="E70" s="16"/>
      <c r="F70" s="16"/>
    </row>
    <row r="71" spans="1:6" ht="9" customHeight="1" x14ac:dyDescent="0.25">
      <c r="A71" s="22">
        <v>43205</v>
      </c>
      <c r="B71" s="23" t="s">
        <v>16</v>
      </c>
      <c r="C71" s="21" t="s">
        <v>0</v>
      </c>
      <c r="D71" s="16" t="s">
        <v>97</v>
      </c>
      <c r="E71" s="16" t="s">
        <v>98</v>
      </c>
      <c r="F71" s="16" t="s">
        <v>97</v>
      </c>
    </row>
    <row r="72" spans="1:6" ht="9" customHeight="1" x14ac:dyDescent="0.25">
      <c r="A72" s="22"/>
      <c r="B72" s="23"/>
      <c r="C72" s="21"/>
      <c r="D72" s="16"/>
      <c r="E72" s="16"/>
      <c r="F72" s="16"/>
    </row>
    <row r="73" spans="1:6" ht="9" customHeight="1" x14ac:dyDescent="0.25">
      <c r="A73" s="22"/>
      <c r="B73" s="23"/>
      <c r="C73" s="11" t="s">
        <v>1</v>
      </c>
      <c r="D73" s="5" t="s">
        <v>24</v>
      </c>
      <c r="E73" s="5" t="s">
        <v>24</v>
      </c>
      <c r="F73" s="5" t="s">
        <v>24</v>
      </c>
    </row>
    <row r="74" spans="1:6" ht="9" customHeight="1" x14ac:dyDescent="0.25">
      <c r="A74" s="22"/>
      <c r="B74" s="23"/>
      <c r="C74" s="17" t="s">
        <v>2</v>
      </c>
      <c r="D74" s="18" t="s">
        <v>66</v>
      </c>
      <c r="E74" s="18" t="s">
        <v>66</v>
      </c>
      <c r="F74" s="18" t="s">
        <v>66</v>
      </c>
    </row>
    <row r="75" spans="1:6" ht="9" customHeight="1" x14ac:dyDescent="0.25">
      <c r="A75" s="22"/>
      <c r="B75" s="23"/>
      <c r="C75" s="17"/>
      <c r="D75" s="19"/>
      <c r="E75" s="19"/>
      <c r="F75" s="19"/>
    </row>
    <row r="76" spans="1:6" ht="9" customHeight="1" x14ac:dyDescent="0.25">
      <c r="A76" s="22"/>
      <c r="B76" s="23"/>
      <c r="C76" s="17"/>
      <c r="D76" s="20"/>
      <c r="E76" s="20"/>
      <c r="F76" s="20"/>
    </row>
    <row r="77" spans="1:6" ht="9" customHeight="1" x14ac:dyDescent="0.25">
      <c r="A77" s="22"/>
      <c r="B77" s="23"/>
      <c r="C77" s="10" t="s">
        <v>3</v>
      </c>
      <c r="D77" s="9" t="s">
        <v>26</v>
      </c>
      <c r="E77" s="9" t="s">
        <v>27</v>
      </c>
      <c r="F77" s="9" t="s">
        <v>26</v>
      </c>
    </row>
    <row r="78" spans="1:6" ht="9" customHeight="1" x14ac:dyDescent="0.25">
      <c r="A78" s="22"/>
      <c r="B78" s="23"/>
      <c r="C78" s="17" t="s">
        <v>4</v>
      </c>
      <c r="D78" s="16" t="s">
        <v>83</v>
      </c>
      <c r="E78" s="16" t="s">
        <v>82</v>
      </c>
      <c r="F78" s="16" t="s">
        <v>84</v>
      </c>
    </row>
    <row r="79" spans="1:6" ht="9" customHeight="1" x14ac:dyDescent="0.25">
      <c r="A79" s="22"/>
      <c r="B79" s="23"/>
      <c r="C79" s="17"/>
      <c r="D79" s="16"/>
      <c r="E79" s="16"/>
      <c r="F79" s="16"/>
    </row>
    <row r="80" spans="1:6" ht="9" customHeight="1" x14ac:dyDescent="0.25">
      <c r="A80" s="22"/>
      <c r="B80" s="23"/>
      <c r="C80" s="17" t="s">
        <v>5</v>
      </c>
      <c r="D80" s="16"/>
      <c r="E80" s="16" t="s">
        <v>29</v>
      </c>
      <c r="F80" s="16"/>
    </row>
    <row r="81" spans="1:6" ht="9" customHeight="1" x14ac:dyDescent="0.25">
      <c r="A81" s="22"/>
      <c r="B81" s="23"/>
      <c r="C81" s="17"/>
      <c r="D81" s="16"/>
      <c r="E81" s="16"/>
      <c r="F81" s="16"/>
    </row>
    <row r="82" spans="1:6" ht="9" customHeight="1" x14ac:dyDescent="0.25">
      <c r="A82" s="7"/>
      <c r="B82" s="7"/>
      <c r="C82" s="7"/>
      <c r="D82" s="7"/>
      <c r="E82" s="7"/>
      <c r="F82" s="7"/>
    </row>
    <row r="83" spans="1:6" ht="9" customHeight="1" x14ac:dyDescent="0.25">
      <c r="A83" s="7"/>
      <c r="B83" s="7"/>
      <c r="C83" s="7"/>
      <c r="D83" s="7"/>
      <c r="E83" s="7"/>
      <c r="F83" s="7"/>
    </row>
    <row r="84" spans="1:6" ht="9" customHeight="1" x14ac:dyDescent="0.25">
      <c r="A84" s="7"/>
      <c r="B84" s="7"/>
      <c r="C84" s="7"/>
      <c r="D84" s="7"/>
      <c r="E84" s="7"/>
      <c r="F84" s="7"/>
    </row>
    <row r="85" spans="1:6" ht="9" customHeight="1" x14ac:dyDescent="0.25">
      <c r="A85" s="7"/>
      <c r="B85" s="7"/>
      <c r="C85" s="7"/>
      <c r="D85" s="8" t="s">
        <v>20</v>
      </c>
      <c r="E85" s="7"/>
      <c r="F85" s="8" t="s">
        <v>21</v>
      </c>
    </row>
    <row r="86" spans="1:6" ht="9" customHeight="1" x14ac:dyDescent="0.25">
      <c r="A86" s="7"/>
      <c r="B86" s="7"/>
      <c r="C86" s="7"/>
      <c r="D86" s="7"/>
      <c r="E86" s="7"/>
      <c r="F86" s="7"/>
    </row>
    <row r="87" spans="1:6" ht="9" customHeight="1" x14ac:dyDescent="0.25"/>
  </sheetData>
  <mergeCells count="133"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D38:D39"/>
    <mergeCell ref="F58:F59"/>
    <mergeCell ref="C52:C54"/>
    <mergeCell ref="D52:D54"/>
    <mergeCell ref="C56:C57"/>
    <mergeCell ref="D56:D57"/>
    <mergeCell ref="C45:C46"/>
    <mergeCell ref="D45:D46"/>
    <mergeCell ref="E45:E46"/>
    <mergeCell ref="C41:C43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A60:A70"/>
    <mergeCell ref="B60:B70"/>
    <mergeCell ref="C60:C61"/>
    <mergeCell ref="D60:D61"/>
    <mergeCell ref="E60:E61"/>
    <mergeCell ref="F60:F61"/>
    <mergeCell ref="C63:C65"/>
    <mergeCell ref="D63:D65"/>
    <mergeCell ref="F45:F46"/>
    <mergeCell ref="E63:E65"/>
    <mergeCell ref="F63:F65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D1:F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E58:E59"/>
  </mergeCells>
  <phoneticPr fontId="11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topLeftCell="A22" workbookViewId="0">
      <selection activeCell="D78" sqref="D78:I79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27" t="s">
        <v>7</v>
      </c>
      <c r="B3" s="28" t="s">
        <v>8</v>
      </c>
      <c r="C3" s="28"/>
      <c r="D3" s="33" t="s">
        <v>18</v>
      </c>
      <c r="E3" s="33"/>
      <c r="F3" s="33"/>
      <c r="G3" s="33"/>
      <c r="H3" s="33"/>
      <c r="I3" s="33"/>
    </row>
    <row r="4" spans="1:9" ht="9" customHeight="1" x14ac:dyDescent="0.25">
      <c r="A4" s="27"/>
      <c r="B4" s="28"/>
      <c r="C4" s="28"/>
      <c r="D4" s="33"/>
      <c r="E4" s="33"/>
      <c r="F4" s="33"/>
      <c r="G4" s="33"/>
      <c r="H4" s="33"/>
      <c r="I4" s="33"/>
    </row>
    <row r="5" spans="1:9" ht="9" customHeight="1" x14ac:dyDescent="0.25">
      <c r="A5" s="22">
        <f>JL!A5</f>
        <v>43199</v>
      </c>
      <c r="B5" s="29" t="s">
        <v>6</v>
      </c>
      <c r="C5" s="30" t="s">
        <v>0</v>
      </c>
      <c r="D5" s="32" t="str">
        <f>JL!D5</f>
        <v>100g chlieb,50g natierka salámová, 50g reďkovka, 0,2l čaj -1,7</v>
      </c>
      <c r="E5" s="32"/>
      <c r="F5" s="32"/>
      <c r="G5" s="32"/>
      <c r="H5" s="32"/>
      <c r="I5" s="32"/>
    </row>
    <row r="6" spans="1:9" ht="9" customHeight="1" x14ac:dyDescent="0.25">
      <c r="A6" s="22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2"/>
      <c r="B7" s="29"/>
      <c r="C7" s="2" t="s">
        <v>1</v>
      </c>
      <c r="D7" s="32" t="str">
        <f>JL!D7</f>
        <v>1ks jablko</v>
      </c>
      <c r="E7" s="32"/>
      <c r="F7" s="32"/>
      <c r="G7" s="32"/>
      <c r="H7" s="32"/>
      <c r="I7" s="32"/>
    </row>
    <row r="8" spans="1:9" ht="9" customHeight="1" x14ac:dyDescent="0.25">
      <c r="A8" s="22"/>
      <c r="B8" s="29"/>
      <c r="C8" s="31" t="s">
        <v>2</v>
      </c>
      <c r="D8" s="32" t="str">
        <f>JL!D8</f>
        <v>0,3l pol.tekvicová na kyslo,100g morčacie kúsky so syrovou omáčkou,200g zemiaky, 100g šalát -1,7</v>
      </c>
      <c r="E8" s="32"/>
      <c r="F8" s="32"/>
      <c r="G8" s="32"/>
      <c r="H8" s="32"/>
      <c r="I8" s="32"/>
    </row>
    <row r="9" spans="1:9" ht="9" customHeight="1" x14ac:dyDescent="0.25">
      <c r="A9" s="22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2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2"/>
      <c r="B11" s="29"/>
      <c r="C11" s="3" t="s">
        <v>3</v>
      </c>
      <c r="D11" s="32" t="str">
        <f>JL!D11</f>
        <v>1ks croisant - 1,3,7</v>
      </c>
      <c r="E11" s="32"/>
      <c r="F11" s="32"/>
      <c r="G11" s="32"/>
      <c r="H11" s="32"/>
      <c r="I11" s="32"/>
    </row>
    <row r="12" spans="1:9" ht="9" customHeight="1" x14ac:dyDescent="0.25">
      <c r="A12" s="22"/>
      <c r="B12" s="29"/>
      <c r="C12" s="31" t="s">
        <v>4</v>
      </c>
      <c r="D12" s="32" t="str">
        <f>JL!D12</f>
        <v>300g rizoto so zeleninou a kuracím mäsom, 60g šalát - 1,3,7</v>
      </c>
      <c r="E12" s="32"/>
      <c r="F12" s="32"/>
      <c r="G12" s="32"/>
      <c r="H12" s="32"/>
      <c r="I12" s="32"/>
    </row>
    <row r="13" spans="1:9" ht="9" customHeight="1" x14ac:dyDescent="0.25">
      <c r="A13" s="22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2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2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2">
        <f>JL!A16</f>
        <v>43200</v>
      </c>
      <c r="B16" s="29" t="s">
        <v>11</v>
      </c>
      <c r="C16" s="30" t="s">
        <v>0</v>
      </c>
      <c r="D16" s="32" t="str">
        <f>JL!D16</f>
        <v>100g chlieb,2ks maslo,1ks med,0,2l čaj - 1,3,7</v>
      </c>
      <c r="E16" s="32"/>
      <c r="F16" s="32"/>
      <c r="G16" s="32"/>
      <c r="H16" s="32"/>
      <c r="I16" s="32"/>
    </row>
    <row r="17" spans="1:9" ht="9" customHeight="1" x14ac:dyDescent="0.25">
      <c r="A17" s="22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2"/>
      <c r="B18" s="29"/>
      <c r="C18" s="2" t="s">
        <v>1</v>
      </c>
      <c r="D18" s="32" t="str">
        <f>[1]JL!D18</f>
        <v>1ks pomaranč</v>
      </c>
      <c r="E18" s="32"/>
      <c r="F18" s="32"/>
      <c r="G18" s="32"/>
      <c r="H18" s="32"/>
      <c r="I18" s="32"/>
    </row>
    <row r="19" spans="1:9" ht="9" customHeight="1" x14ac:dyDescent="0.25">
      <c r="A19" s="22"/>
      <c r="B19" s="29"/>
      <c r="C19" s="31" t="s">
        <v>2</v>
      </c>
      <c r="D19" s="32" t="str">
        <f>JL!D19</f>
        <v>0,3l pol.hrachová s párkom,100g pečené bravčové na znojemský spôsob, 200g slovenská ryža, 100g šalát - 1,3,7</v>
      </c>
      <c r="E19" s="32"/>
      <c r="F19" s="32"/>
      <c r="G19" s="32"/>
      <c r="H19" s="32"/>
      <c r="I19" s="32"/>
    </row>
    <row r="20" spans="1:9" ht="9" customHeight="1" x14ac:dyDescent="0.25">
      <c r="A20" s="22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2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2"/>
      <c r="B22" s="29"/>
      <c r="C22" s="3" t="s">
        <v>3</v>
      </c>
      <c r="D22" s="32" t="str">
        <f>JL!D22</f>
        <v>1ks oškvarkový pagáč - 1,3,7</v>
      </c>
      <c r="E22" s="32"/>
      <c r="F22" s="32"/>
      <c r="G22" s="32"/>
      <c r="H22" s="32"/>
      <c r="I22" s="32"/>
    </row>
    <row r="23" spans="1:9" ht="9" customHeight="1" x14ac:dyDescent="0.25">
      <c r="A23" s="22"/>
      <c r="B23" s="29"/>
      <c r="C23" s="31" t="s">
        <v>4</v>
      </c>
      <c r="D23" s="32" t="str">
        <f xml:space="preserve"> JL!D23</f>
        <v>300g nutelové knedličky so strúhankou a maslom - 1,3,7</v>
      </c>
      <c r="E23" s="32"/>
      <c r="F23" s="32"/>
      <c r="G23" s="32"/>
      <c r="H23" s="32"/>
      <c r="I23" s="32"/>
    </row>
    <row r="24" spans="1:9" ht="9" customHeight="1" x14ac:dyDescent="0.25">
      <c r="A24" s="22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2"/>
      <c r="B25" s="29"/>
      <c r="C25" s="31" t="s">
        <v>5</v>
      </c>
      <c r="D25" s="32">
        <f>[1]JL!D25</f>
        <v>0</v>
      </c>
      <c r="E25" s="32"/>
      <c r="F25" s="32"/>
      <c r="G25" s="32"/>
      <c r="H25" s="32"/>
      <c r="I25" s="32"/>
    </row>
    <row r="26" spans="1:9" ht="9" customHeight="1" x14ac:dyDescent="0.25">
      <c r="A26" s="22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2">
        <f>JL!A27</f>
        <v>43201</v>
      </c>
      <c r="B27" s="29" t="s">
        <v>12</v>
      </c>
      <c r="C27" s="30" t="s">
        <v>0</v>
      </c>
      <c r="D27" s="32" t="str">
        <f>JL!D27</f>
        <v>1ks bábovka ,0,2l biela káva 1,3,7</v>
      </c>
      <c r="E27" s="32"/>
      <c r="F27" s="32"/>
      <c r="G27" s="32"/>
      <c r="H27" s="32"/>
      <c r="I27" s="32"/>
    </row>
    <row r="28" spans="1:9" ht="9" customHeight="1" x14ac:dyDescent="0.25">
      <c r="A28" s="22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2"/>
      <c r="B29" s="29"/>
      <c r="C29" s="2" t="s">
        <v>1</v>
      </c>
      <c r="D29" s="32" t="str">
        <f>JL!D29</f>
        <v>1ks banán</v>
      </c>
      <c r="E29" s="32"/>
      <c r="F29" s="32"/>
      <c r="G29" s="32"/>
      <c r="H29" s="32"/>
      <c r="I29" s="32"/>
    </row>
    <row r="30" spans="1:9" ht="9" customHeight="1" x14ac:dyDescent="0.25">
      <c r="A30" s="22"/>
      <c r="B30" s="29"/>
      <c r="C30" s="31" t="s">
        <v>2</v>
      </c>
      <c r="D30" s="32" t="str">
        <f>JL!D30</f>
        <v>0,3l pol.slepačia s cestovinou , 100g hovädzí maďarský guláš ,200g knedľa - 1,3,9</v>
      </c>
      <c r="E30" s="32"/>
      <c r="F30" s="32"/>
      <c r="G30" s="32"/>
      <c r="H30" s="32"/>
      <c r="I30" s="32"/>
    </row>
    <row r="31" spans="1:9" ht="9" customHeight="1" x14ac:dyDescent="0.25">
      <c r="A31" s="22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2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2"/>
      <c r="B33" s="29"/>
      <c r="C33" s="3" t="s">
        <v>3</v>
      </c>
      <c r="D33" s="32" t="str">
        <f>JL!D33</f>
        <v>150g  krupičná kaša - 1,7</v>
      </c>
      <c r="E33" s="32"/>
      <c r="F33" s="32"/>
      <c r="G33" s="32"/>
      <c r="H33" s="32"/>
      <c r="I33" s="32"/>
    </row>
    <row r="34" spans="1:9" ht="9" customHeight="1" x14ac:dyDescent="0.25">
      <c r="A34" s="22"/>
      <c r="B34" s="29"/>
      <c r="C34" s="31" t="s">
        <v>4</v>
      </c>
      <c r="D34" s="32" t="str">
        <f>JL!D34</f>
        <v>300g granatiersky pochod, 60g kyslá uhorka - 1,3,7</v>
      </c>
      <c r="E34" s="32"/>
      <c r="F34" s="32"/>
      <c r="G34" s="32"/>
      <c r="H34" s="32"/>
      <c r="I34" s="32"/>
    </row>
    <row r="35" spans="1:9" ht="9" customHeight="1" x14ac:dyDescent="0.25">
      <c r="A35" s="22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2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2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2">
        <f>JL!A38</f>
        <v>43202</v>
      </c>
      <c r="B38" s="29" t="s">
        <v>13</v>
      </c>
      <c r="C38" s="30" t="s">
        <v>0</v>
      </c>
      <c r="D38" s="32" t="str">
        <f>JL!D38</f>
        <v>100g chlieb,50g natierka tvarohová s mrkvou, 50g paradajka, 0,2l čaj -1,3,7</v>
      </c>
      <c r="E38" s="32"/>
      <c r="F38" s="32"/>
      <c r="G38" s="32"/>
      <c r="H38" s="32"/>
      <c r="I38" s="32"/>
    </row>
    <row r="39" spans="1:9" ht="9" customHeight="1" x14ac:dyDescent="0.25">
      <c r="A39" s="22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2"/>
      <c r="B40" s="29"/>
      <c r="C40" s="2" t="s">
        <v>1</v>
      </c>
      <c r="D40" s="32" t="str">
        <f>JL!D40</f>
        <v>1ks kiwi</v>
      </c>
      <c r="E40" s="32"/>
      <c r="F40" s="32"/>
      <c r="G40" s="32"/>
      <c r="H40" s="32"/>
      <c r="I40" s="32"/>
    </row>
    <row r="41" spans="1:9" ht="9" customHeight="1" x14ac:dyDescent="0.25">
      <c r="A41" s="22"/>
      <c r="B41" s="29"/>
      <c r="C41" s="31" t="s">
        <v>2</v>
      </c>
      <c r="D41" s="32" t="str">
        <f>JL!D41</f>
        <v>0,3l pol.kapustová s klobáskou, 240g pečené kuracie stehno, 200g ryža, 100g šalát - 1,3,7</v>
      </c>
      <c r="E41" s="32"/>
      <c r="F41" s="32"/>
      <c r="G41" s="32"/>
      <c r="H41" s="32"/>
      <c r="I41" s="32"/>
    </row>
    <row r="42" spans="1:9" ht="9" customHeight="1" x14ac:dyDescent="0.25">
      <c r="A42" s="22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2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2"/>
      <c r="B44" s="29"/>
      <c r="C44" s="3" t="s">
        <v>3</v>
      </c>
      <c r="D44" s="32" t="str">
        <f>JL!D44</f>
        <v>1ks syrový pletenec -1,3,7</v>
      </c>
      <c r="E44" s="32"/>
      <c r="F44" s="32"/>
      <c r="G44" s="32"/>
      <c r="H44" s="32"/>
      <c r="I44" s="32"/>
    </row>
    <row r="45" spans="1:9" ht="9" customHeight="1" x14ac:dyDescent="0.25">
      <c r="A45" s="22"/>
      <c r="B45" s="29"/>
      <c r="C45" s="31" t="s">
        <v>4</v>
      </c>
      <c r="D45" s="32" t="str">
        <f>JL!D45</f>
        <v>100g kurací gyros, 200g zemiaky, 50g tzatziky - 1,7</v>
      </c>
      <c r="E45" s="32"/>
      <c r="F45" s="32"/>
      <c r="G45" s="32"/>
      <c r="H45" s="32"/>
      <c r="I45" s="32"/>
    </row>
    <row r="46" spans="1:9" ht="9" customHeight="1" x14ac:dyDescent="0.25">
      <c r="A46" s="22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2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2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2">
        <f>JL!A49</f>
        <v>43203</v>
      </c>
      <c r="B49" s="29" t="s">
        <v>14</v>
      </c>
      <c r="C49" s="30" t="s">
        <v>0</v>
      </c>
      <c r="D49" s="32" t="str">
        <f>JL!D49</f>
        <v>100g chlieb,50g natierka vajíčková ,50g uhorka šalátová, 0,2l čaj -1,3,7</v>
      </c>
      <c r="E49" s="32"/>
      <c r="F49" s="32"/>
      <c r="G49" s="32"/>
      <c r="H49" s="32"/>
      <c r="I49" s="32"/>
    </row>
    <row r="50" spans="1:9" ht="9" customHeight="1" x14ac:dyDescent="0.25">
      <c r="A50" s="22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2"/>
      <c r="B51" s="29"/>
      <c r="C51" s="2" t="s">
        <v>1</v>
      </c>
      <c r="D51" s="32" t="str">
        <f>JL!D51</f>
        <v>1ks jablko</v>
      </c>
      <c r="E51" s="32"/>
      <c r="F51" s="32"/>
      <c r="G51" s="32"/>
      <c r="H51" s="32"/>
      <c r="I51" s="32"/>
    </row>
    <row r="52" spans="1:9" ht="9" customHeight="1" x14ac:dyDescent="0.25">
      <c r="A52" s="22"/>
      <c r="B52" s="29"/>
      <c r="C52" s="31" t="s">
        <v>2</v>
      </c>
      <c r="D52" s="32" t="str">
        <f>JL!D52</f>
        <v>0,3l pol.zemiaková hontianska, 100g vyprážané rybie filé, 200g slovenský zemiakový šalát - 1,3,4,7</v>
      </c>
      <c r="E52" s="32"/>
      <c r="F52" s="32"/>
      <c r="G52" s="32"/>
      <c r="H52" s="32"/>
      <c r="I52" s="32"/>
    </row>
    <row r="53" spans="1:9" ht="9" customHeight="1" x14ac:dyDescent="0.25">
      <c r="A53" s="22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2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2"/>
      <c r="B55" s="29"/>
      <c r="C55" s="3" t="s">
        <v>3</v>
      </c>
      <c r="D55" s="32" t="str">
        <f>JL!D55</f>
        <v>1ks termix -7</v>
      </c>
      <c r="E55" s="32"/>
      <c r="F55" s="32"/>
      <c r="G55" s="32"/>
      <c r="H55" s="32"/>
      <c r="I55" s="32"/>
    </row>
    <row r="56" spans="1:9" ht="9" customHeight="1" x14ac:dyDescent="0.25">
      <c r="A56" s="22"/>
      <c r="B56" s="29"/>
      <c r="C56" s="31" t="s">
        <v>4</v>
      </c>
      <c r="D56" s="32" t="str">
        <f>JL!D56</f>
        <v>300g šúlance s kakaovou posýpkou a maslom - 1,3,7</v>
      </c>
      <c r="E56" s="32"/>
      <c r="F56" s="32"/>
      <c r="G56" s="32"/>
      <c r="H56" s="32"/>
      <c r="I56" s="32"/>
    </row>
    <row r="57" spans="1:9" ht="9" customHeight="1" x14ac:dyDescent="0.25">
      <c r="A57" s="22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2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2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2">
        <f>JL!A60</f>
        <v>43204</v>
      </c>
      <c r="B60" s="29" t="s">
        <v>15</v>
      </c>
      <c r="C60" s="30" t="s">
        <v>0</v>
      </c>
      <c r="D60" s="32" t="str">
        <f>JL!D60</f>
        <v>100g chlieb,50g nátierka brokolicová,30g reďkovka,0,2l čaj - 1,3,7</v>
      </c>
      <c r="E60" s="32"/>
      <c r="F60" s="32"/>
      <c r="G60" s="32"/>
      <c r="H60" s="32"/>
      <c r="I60" s="32"/>
    </row>
    <row r="61" spans="1:9" ht="9" customHeight="1" x14ac:dyDescent="0.25">
      <c r="A61" s="22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2"/>
      <c r="B62" s="29"/>
      <c r="C62" s="2" t="s">
        <v>1</v>
      </c>
      <c r="D62" s="32" t="str">
        <f>JL!D29</f>
        <v>1ks banán</v>
      </c>
      <c r="E62" s="32"/>
      <c r="F62" s="32"/>
      <c r="G62" s="32"/>
      <c r="H62" s="32"/>
      <c r="I62" s="32"/>
    </row>
    <row r="63" spans="1:9" ht="9" customHeight="1" x14ac:dyDescent="0.25">
      <c r="A63" s="22"/>
      <c r="B63" s="29"/>
      <c r="C63" s="31" t="s">
        <v>2</v>
      </c>
      <c r="D63" s="32" t="str">
        <f>JL!D63</f>
        <v>0,3l pol.zeleninová zapražená,100g bravčová sekaná, 250g zemiakový prívarok, 100g chlieb - 1,3,7,9</v>
      </c>
      <c r="E63" s="32"/>
      <c r="F63" s="32"/>
      <c r="G63" s="32"/>
      <c r="H63" s="32"/>
      <c r="I63" s="32"/>
    </row>
    <row r="64" spans="1:9" ht="9" customHeight="1" x14ac:dyDescent="0.25">
      <c r="A64" s="22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2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2"/>
      <c r="B66" s="29"/>
      <c r="C66" s="3" t="s">
        <v>3</v>
      </c>
      <c r="D66" s="32" t="str">
        <f>JL!D66</f>
        <v>1ks ovocná výživa</v>
      </c>
      <c r="E66" s="32"/>
      <c r="F66" s="32"/>
      <c r="G66" s="32"/>
      <c r="H66" s="32"/>
      <c r="I66" s="32"/>
    </row>
    <row r="67" spans="1:9" ht="9" customHeight="1" x14ac:dyDescent="0.25">
      <c r="A67" s="22"/>
      <c r="B67" s="29"/>
      <c r="C67" s="31" t="s">
        <v>4</v>
      </c>
      <c r="D67" s="32" t="str">
        <f>JL!D67</f>
        <v>300g zapekané cestoviny so zeleninou, 60g šalát -1,3,7</v>
      </c>
      <c r="E67" s="32"/>
      <c r="F67" s="32"/>
      <c r="G67" s="32"/>
      <c r="H67" s="32"/>
      <c r="I67" s="32"/>
    </row>
    <row r="68" spans="1:9" ht="9" customHeight="1" x14ac:dyDescent="0.25">
      <c r="A68" s="22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2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2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2">
        <f>JL!A71</f>
        <v>43205</v>
      </c>
      <c r="B71" s="29" t="s">
        <v>16</v>
      </c>
      <c r="C71" s="30" t="s">
        <v>0</v>
      </c>
      <c r="D71" s="32" t="str">
        <f>JL!D71</f>
        <v>1ks vianočka,1ks maslo,1ks džem,1ks med,0,2l čaj - 1,3,7</v>
      </c>
      <c r="E71" s="32"/>
      <c r="F71" s="32"/>
      <c r="G71" s="32"/>
      <c r="H71" s="32"/>
      <c r="I71" s="32"/>
    </row>
    <row r="72" spans="1:9" ht="9" customHeight="1" x14ac:dyDescent="0.25">
      <c r="A72" s="22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2"/>
      <c r="B73" s="29"/>
      <c r="C73" s="2" t="s">
        <v>1</v>
      </c>
      <c r="D73" s="32" t="str">
        <f>JL!D73</f>
        <v>1ks banán</v>
      </c>
      <c r="E73" s="32"/>
      <c r="F73" s="32"/>
      <c r="G73" s="32"/>
      <c r="H73" s="32"/>
      <c r="I73" s="32"/>
    </row>
    <row r="74" spans="1:9" ht="9" customHeight="1" x14ac:dyDescent="0.25">
      <c r="A74" s="22"/>
      <c r="B74" s="29"/>
      <c r="C74" s="31" t="s">
        <v>2</v>
      </c>
      <c r="D74" s="32" t="str">
        <f>JL!D74</f>
        <v>0,3l pol.hov.vývar s cestovinou,100g kurací špíz prírodný, 200g ryža, 100g šalát  - 1,3,7,9</v>
      </c>
      <c r="E74" s="32"/>
      <c r="F74" s="32"/>
      <c r="G74" s="32"/>
      <c r="H74" s="32"/>
      <c r="I74" s="32"/>
    </row>
    <row r="75" spans="1:9" ht="9" customHeight="1" x14ac:dyDescent="0.25">
      <c r="A75" s="22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2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2"/>
      <c r="B77" s="29"/>
      <c r="C77" s="3" t="s">
        <v>3</v>
      </c>
      <c r="D77" s="32" t="str">
        <f>JL!D77</f>
        <v>1ks zákusok - 1,3,5,7,8</v>
      </c>
      <c r="E77" s="32"/>
      <c r="F77" s="32"/>
      <c r="G77" s="32"/>
      <c r="H77" s="32"/>
      <c r="I77" s="32"/>
    </row>
    <row r="78" spans="1:9" ht="9" customHeight="1" x14ac:dyDescent="0.25">
      <c r="A78" s="22"/>
      <c r="B78" s="29"/>
      <c r="C78" s="31" t="s">
        <v>4</v>
      </c>
      <c r="D78" s="32" t="str">
        <f>JL!D78</f>
        <v>100g chlieb, 50g suchá saláma, 1ks maslo, 1ks syr, 50g paradajka, 1ks džús - 1,3,7</v>
      </c>
      <c r="E78" s="32"/>
      <c r="F78" s="32"/>
      <c r="G78" s="32"/>
      <c r="H78" s="32"/>
      <c r="I78" s="32"/>
    </row>
    <row r="79" spans="1:9" ht="9" customHeight="1" x14ac:dyDescent="0.25">
      <c r="A79" s="22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2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2"/>
      <c r="B81" s="29"/>
      <c r="C81" s="31"/>
      <c r="D81" s="32"/>
      <c r="E81" s="32"/>
      <c r="F81" s="32"/>
      <c r="G81" s="32"/>
      <c r="H81" s="32"/>
      <c r="I81" s="32"/>
    </row>
    <row r="85" spans="1:9" x14ac:dyDescent="0.25">
      <c r="D85" s="1" t="s">
        <v>20</v>
      </c>
      <c r="H85" s="1" t="s">
        <v>21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topLeftCell="A28" workbookViewId="0">
      <selection activeCell="D83" sqref="D8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7" t="s">
        <v>7</v>
      </c>
      <c r="B3" s="28" t="s">
        <v>8</v>
      </c>
      <c r="C3" s="34"/>
      <c r="D3" s="33" t="s">
        <v>41</v>
      </c>
      <c r="E3" s="33"/>
      <c r="F3" s="33"/>
      <c r="G3" s="33"/>
      <c r="H3" s="33"/>
      <c r="I3" s="33"/>
    </row>
    <row r="4" spans="1:9" ht="9" customHeight="1" x14ac:dyDescent="0.25">
      <c r="A4" s="27"/>
      <c r="B4" s="28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2">
        <f>JL!A5</f>
        <v>43199</v>
      </c>
      <c r="B5" s="29" t="s">
        <v>6</v>
      </c>
      <c r="C5" s="30" t="s">
        <v>0</v>
      </c>
      <c r="D5" s="32" t="str">
        <f>JL!E5</f>
        <v>100g chlieb,50g natierka salámová, 50g reďkovka, 0,2l čaj DIA -1,7</v>
      </c>
      <c r="E5" s="32"/>
      <c r="F5" s="32"/>
      <c r="G5" s="32"/>
      <c r="H5" s="32"/>
      <c r="I5" s="32"/>
    </row>
    <row r="6" spans="1:9" ht="9" customHeight="1" x14ac:dyDescent="0.25">
      <c r="A6" s="22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2"/>
      <c r="B7" s="29"/>
      <c r="C7" s="2" t="s">
        <v>1</v>
      </c>
      <c r="D7" s="32" t="str">
        <f>JL!E7</f>
        <v>1ks jablko</v>
      </c>
      <c r="E7" s="32"/>
      <c r="F7" s="32"/>
      <c r="G7" s="32"/>
      <c r="H7" s="32"/>
      <c r="I7" s="32"/>
    </row>
    <row r="8" spans="1:9" ht="9" customHeight="1" x14ac:dyDescent="0.25">
      <c r="A8" s="22"/>
      <c r="B8" s="29"/>
      <c r="C8" s="31" t="s">
        <v>2</v>
      </c>
      <c r="D8" s="32" t="str">
        <f>JL!E8</f>
        <v>0,3l pol.tekvicová na kyslo,100g morčacie kúsky so syrovou omáčkou,200g zemiaky, 100g šalát DIA-1,7</v>
      </c>
      <c r="E8" s="32"/>
      <c r="F8" s="32"/>
      <c r="G8" s="32"/>
      <c r="H8" s="32"/>
      <c r="I8" s="32"/>
    </row>
    <row r="9" spans="1:9" ht="9" customHeight="1" x14ac:dyDescent="0.25">
      <c r="A9" s="22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2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2"/>
      <c r="B11" s="29"/>
      <c r="C11" s="3" t="s">
        <v>3</v>
      </c>
      <c r="D11" s="32" t="str">
        <f>JL!E11</f>
        <v>1ks croisant DIA- 1,3,7</v>
      </c>
      <c r="E11" s="32"/>
      <c r="F11" s="32"/>
      <c r="G11" s="32"/>
      <c r="H11" s="32"/>
      <c r="I11" s="32"/>
    </row>
    <row r="12" spans="1:9" ht="9" customHeight="1" x14ac:dyDescent="0.25">
      <c r="A12" s="22"/>
      <c r="B12" s="29"/>
      <c r="C12" s="31" t="s">
        <v>4</v>
      </c>
      <c r="D12" s="32" t="str">
        <f>JL!E12</f>
        <v>300g rizoto so zeleninou a kuracím mäsom, 60g šalát DIA- 1,3,7</v>
      </c>
      <c r="E12" s="32"/>
      <c r="F12" s="32"/>
      <c r="G12" s="32"/>
      <c r="H12" s="32"/>
      <c r="I12" s="32"/>
    </row>
    <row r="13" spans="1:9" ht="9" customHeight="1" x14ac:dyDescent="0.25">
      <c r="A13" s="22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2"/>
      <c r="B14" s="29"/>
      <c r="C14" s="31" t="s">
        <v>5</v>
      </c>
      <c r="D14" s="32" t="str">
        <f>JL!E14</f>
        <v>50g chlieb,1ks tav.syr DIA - 1,3,7</v>
      </c>
      <c r="E14" s="32"/>
      <c r="F14" s="32"/>
      <c r="G14" s="32"/>
      <c r="H14" s="32"/>
      <c r="I14" s="32"/>
    </row>
    <row r="15" spans="1:9" ht="9" customHeight="1" x14ac:dyDescent="0.25">
      <c r="A15" s="22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2">
        <f>JL!A16</f>
        <v>43200</v>
      </c>
      <c r="B16" s="29" t="s">
        <v>11</v>
      </c>
      <c r="C16" s="30" t="s">
        <v>0</v>
      </c>
      <c r="D16" s="32" t="str">
        <f>JL!E16</f>
        <v>100g chlieb,2ks maslo,1ks džem, 0,2l čaj DIA - 1,3,7</v>
      </c>
      <c r="E16" s="32"/>
      <c r="F16" s="32"/>
      <c r="G16" s="32"/>
      <c r="H16" s="32"/>
      <c r="I16" s="32"/>
    </row>
    <row r="17" spans="1:9" ht="9" customHeight="1" x14ac:dyDescent="0.25">
      <c r="A17" s="22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2"/>
      <c r="B18" s="29"/>
      <c r="C18" s="2" t="s">
        <v>1</v>
      </c>
      <c r="D18" s="32" t="str">
        <f>JL!E18</f>
        <v>1ks pomaranč</v>
      </c>
      <c r="E18" s="32"/>
      <c r="F18" s="32"/>
      <c r="G18" s="32"/>
      <c r="H18" s="32"/>
      <c r="I18" s="32"/>
    </row>
    <row r="19" spans="1:9" ht="9" customHeight="1" x14ac:dyDescent="0.25">
      <c r="A19" s="22"/>
      <c r="B19" s="29"/>
      <c r="C19" s="31" t="s">
        <v>2</v>
      </c>
      <c r="D19" s="32" t="str">
        <f>JL!E19</f>
        <v>0,3l pol.hrachová s párkom,100g pečené bravčové na znojemský spôsob, 200g slovenský ryža , 100g šalát DIA - 1,3,7</v>
      </c>
      <c r="E19" s="32"/>
      <c r="F19" s="32"/>
      <c r="G19" s="32"/>
      <c r="H19" s="32"/>
      <c r="I19" s="32"/>
    </row>
    <row r="20" spans="1:9" ht="9" customHeight="1" x14ac:dyDescent="0.25">
      <c r="A20" s="22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2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2"/>
      <c r="B22" s="29"/>
      <c r="C22" s="3" t="s">
        <v>3</v>
      </c>
      <c r="D22" s="32" t="str">
        <f>JL!E22</f>
        <v>1ks oškvarkový pagáč DIA- 1,3,7</v>
      </c>
      <c r="E22" s="32"/>
      <c r="F22" s="32"/>
      <c r="G22" s="32"/>
      <c r="H22" s="32"/>
      <c r="I22" s="32"/>
    </row>
    <row r="23" spans="1:9" ht="9" customHeight="1" x14ac:dyDescent="0.25">
      <c r="A23" s="22"/>
      <c r="B23" s="29"/>
      <c r="C23" s="31" t="s">
        <v>4</v>
      </c>
      <c r="D23" s="32" t="str">
        <f>JL!E23</f>
        <v>100g zap.kuracie prsia so syrom, 200g zemiaky, 60g šalát DIA - 1,7</v>
      </c>
      <c r="E23" s="32"/>
      <c r="F23" s="32"/>
      <c r="G23" s="32"/>
      <c r="H23" s="32"/>
      <c r="I23" s="32"/>
    </row>
    <row r="24" spans="1:9" ht="9" customHeight="1" x14ac:dyDescent="0.25">
      <c r="A24" s="22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2"/>
      <c r="B25" s="29"/>
      <c r="C25" s="31" t="s">
        <v>5</v>
      </c>
      <c r="D25" s="32" t="str">
        <f>JL!E25</f>
        <v>50g chlieb,1ks maslo DIA - 1,3,7</v>
      </c>
      <c r="E25" s="32"/>
      <c r="F25" s="32"/>
      <c r="G25" s="32"/>
      <c r="H25" s="32"/>
      <c r="I25" s="32"/>
    </row>
    <row r="26" spans="1:9" ht="9" customHeight="1" x14ac:dyDescent="0.25">
      <c r="A26" s="22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2">
        <f>JL!A27</f>
        <v>43201</v>
      </c>
      <c r="B27" s="29" t="s">
        <v>12</v>
      </c>
      <c r="C27" s="30" t="s">
        <v>0</v>
      </c>
      <c r="D27" s="32" t="str">
        <f>JL!E27</f>
        <v>1ks DIA bábovka, 0,2l biela káva DIA -1,3,7</v>
      </c>
      <c r="E27" s="32"/>
      <c r="F27" s="32"/>
      <c r="G27" s="32"/>
      <c r="H27" s="32"/>
      <c r="I27" s="32"/>
    </row>
    <row r="28" spans="1:9" ht="9" customHeight="1" x14ac:dyDescent="0.25">
      <c r="A28" s="22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2"/>
      <c r="B29" s="29"/>
      <c r="C29" s="2" t="s">
        <v>1</v>
      </c>
      <c r="D29" s="32" t="str">
        <f>JL!E29</f>
        <v>1ks banán</v>
      </c>
      <c r="E29" s="32"/>
      <c r="F29" s="32"/>
      <c r="G29" s="32"/>
      <c r="H29" s="32"/>
      <c r="I29" s="32"/>
    </row>
    <row r="30" spans="1:9" ht="9" customHeight="1" x14ac:dyDescent="0.25">
      <c r="A30" s="22"/>
      <c r="B30" s="29"/>
      <c r="C30" s="31" t="s">
        <v>2</v>
      </c>
      <c r="D30" s="32" t="str">
        <f>JL!E30</f>
        <v>0,3l pol.slepačia s cestovinou , 100g hovädzí maďarský guláš ,200g knedľa - 1,3,9</v>
      </c>
      <c r="E30" s="32"/>
      <c r="F30" s="32"/>
      <c r="G30" s="32"/>
      <c r="H30" s="32"/>
      <c r="I30" s="32"/>
    </row>
    <row r="31" spans="1:9" ht="9" customHeight="1" x14ac:dyDescent="0.25">
      <c r="A31" s="22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2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2"/>
      <c r="B33" s="29"/>
      <c r="C33" s="3" t="s">
        <v>3</v>
      </c>
      <c r="D33" s="32" t="str">
        <f>JL!E33</f>
        <v>150g  krupičná kaša DIA- 1,7</v>
      </c>
      <c r="E33" s="32"/>
      <c r="F33" s="32"/>
      <c r="G33" s="32"/>
      <c r="H33" s="32"/>
      <c r="I33" s="32"/>
    </row>
    <row r="34" spans="1:9" ht="9" customHeight="1" x14ac:dyDescent="0.25">
      <c r="A34" s="22"/>
      <c r="B34" s="29"/>
      <c r="C34" s="31" t="s">
        <v>4</v>
      </c>
      <c r="D34" s="32" t="str">
        <f>JL!E34</f>
        <v>300g granatiersky pochod, 60g kyslá uhorka DIA- 1,3,7</v>
      </c>
      <c r="E34" s="32"/>
      <c r="F34" s="32"/>
      <c r="G34" s="32"/>
      <c r="H34" s="32"/>
      <c r="I34" s="32"/>
    </row>
    <row r="35" spans="1:9" ht="9" customHeight="1" x14ac:dyDescent="0.25">
      <c r="A35" s="22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2"/>
      <c r="B36" s="29"/>
      <c r="C36" s="31" t="s">
        <v>5</v>
      </c>
      <c r="D36" s="32" t="str">
        <f>JL!E36</f>
        <v>50g chlieb,30g nátierkové maslo DIA - 1,3,7</v>
      </c>
      <c r="E36" s="32"/>
      <c r="F36" s="32"/>
      <c r="G36" s="32"/>
      <c r="H36" s="32"/>
      <c r="I36" s="32"/>
    </row>
    <row r="37" spans="1:9" ht="9" customHeight="1" x14ac:dyDescent="0.25">
      <c r="A37" s="22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2">
        <f>JL!A38</f>
        <v>43202</v>
      </c>
      <c r="B38" s="29" t="s">
        <v>13</v>
      </c>
      <c r="C38" s="30" t="s">
        <v>0</v>
      </c>
      <c r="D38" s="32" t="str">
        <f>JL!E38</f>
        <v>100g chlieb,50g natierka tvaroh.s mrkvou, 50g paradajka, 0,2l čaj DIA -1,3,7</v>
      </c>
      <c r="E38" s="32"/>
      <c r="F38" s="32"/>
      <c r="G38" s="32"/>
      <c r="H38" s="32"/>
      <c r="I38" s="32"/>
    </row>
    <row r="39" spans="1:9" ht="9" customHeight="1" x14ac:dyDescent="0.25">
      <c r="A39" s="22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2"/>
      <c r="B40" s="29"/>
      <c r="C40" s="2" t="s">
        <v>1</v>
      </c>
      <c r="D40" s="32" t="str">
        <f>JL!E40</f>
        <v>1ks kiwi</v>
      </c>
      <c r="E40" s="32"/>
      <c r="F40" s="32"/>
      <c r="G40" s="32"/>
      <c r="H40" s="32"/>
      <c r="I40" s="32"/>
    </row>
    <row r="41" spans="1:9" ht="9" customHeight="1" x14ac:dyDescent="0.25">
      <c r="A41" s="22"/>
      <c r="B41" s="29"/>
      <c r="C41" s="31" t="s">
        <v>2</v>
      </c>
      <c r="D41" s="32" t="str">
        <f>JL!E41</f>
        <v>0,3l pol.kapustová s klobáskou, 240g pečené kuracie stehno, 200g ryža, 100g šalát DIA - 1,3,7</v>
      </c>
      <c r="E41" s="32"/>
      <c r="F41" s="32"/>
      <c r="G41" s="32"/>
      <c r="H41" s="32"/>
      <c r="I41" s="32"/>
    </row>
    <row r="42" spans="1:9" ht="9" customHeight="1" x14ac:dyDescent="0.25">
      <c r="A42" s="22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2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2"/>
      <c r="B44" s="29"/>
      <c r="C44" s="3" t="s">
        <v>3</v>
      </c>
      <c r="D44" s="32" t="str">
        <f>JL!E44</f>
        <v>1ks syrový pletenec DIA -1,3,7</v>
      </c>
      <c r="E44" s="32"/>
      <c r="F44" s="32"/>
      <c r="G44" s="32"/>
      <c r="H44" s="32"/>
      <c r="I44" s="32"/>
    </row>
    <row r="45" spans="1:9" ht="9" customHeight="1" x14ac:dyDescent="0.25">
      <c r="A45" s="22"/>
      <c r="B45" s="29"/>
      <c r="C45" s="31" t="s">
        <v>4</v>
      </c>
      <c r="D45" s="32" t="str">
        <f>JL!E45</f>
        <v>100g kurací gyros, 200g zemiaky, 50g tzatziky DIA- 1,7</v>
      </c>
      <c r="E45" s="32"/>
      <c r="F45" s="32"/>
      <c r="G45" s="32"/>
      <c r="H45" s="32"/>
      <c r="I45" s="32"/>
    </row>
    <row r="46" spans="1:9" ht="9" customHeight="1" x14ac:dyDescent="0.25">
      <c r="A46" s="22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2"/>
      <c r="B47" s="29"/>
      <c r="C47" s="31" t="s">
        <v>5</v>
      </c>
      <c r="D47" s="32" t="str">
        <f>JL!E47</f>
        <v>50g chlieb,1ks maslo,20g šunka DIA - 1,3,7</v>
      </c>
      <c r="E47" s="32"/>
      <c r="F47" s="32"/>
      <c r="G47" s="32"/>
      <c r="H47" s="32"/>
      <c r="I47" s="32"/>
    </row>
    <row r="48" spans="1:9" ht="9" customHeight="1" x14ac:dyDescent="0.25">
      <c r="A48" s="22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2">
        <f>JL!A49</f>
        <v>43203</v>
      </c>
      <c r="B49" s="29" t="s">
        <v>14</v>
      </c>
      <c r="C49" s="30" t="s">
        <v>0</v>
      </c>
      <c r="D49" s="32" t="str">
        <f>JL!E49</f>
        <v>100g chlieb,50g natierka vajíčková,50g uhorka šalátová, 0,2l čaj DIA -1,3,7</v>
      </c>
      <c r="E49" s="32"/>
      <c r="F49" s="32"/>
      <c r="G49" s="32"/>
      <c r="H49" s="32"/>
      <c r="I49" s="32"/>
    </row>
    <row r="50" spans="1:9" ht="9" customHeight="1" x14ac:dyDescent="0.25">
      <c r="A50" s="22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2"/>
      <c r="B51" s="29"/>
      <c r="C51" s="2" t="s">
        <v>1</v>
      </c>
      <c r="D51" s="32" t="str">
        <f>JL!E51</f>
        <v>1ks jablko</v>
      </c>
      <c r="E51" s="32"/>
      <c r="F51" s="32"/>
      <c r="G51" s="32"/>
      <c r="H51" s="32"/>
      <c r="I51" s="32"/>
    </row>
    <row r="52" spans="1:9" ht="9" customHeight="1" x14ac:dyDescent="0.25">
      <c r="A52" s="22"/>
      <c r="B52" s="29"/>
      <c r="C52" s="31" t="s">
        <v>2</v>
      </c>
      <c r="D52" s="32" t="str">
        <f>JL!E52</f>
        <v>0,3l pol.zemiaková hontianska, 100g vyprážané rybie filé, 200g slovenský zemiakový šalát DIA - 1,3,4,7</v>
      </c>
      <c r="E52" s="32"/>
      <c r="F52" s="32"/>
      <c r="G52" s="32"/>
      <c r="H52" s="32"/>
      <c r="I52" s="32"/>
    </row>
    <row r="53" spans="1:9" ht="9" customHeight="1" x14ac:dyDescent="0.25">
      <c r="A53" s="22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2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2"/>
      <c r="B55" s="29"/>
      <c r="C55" s="3" t="s">
        <v>3</v>
      </c>
      <c r="D55" s="32" t="str">
        <f>JL!E55</f>
        <v>1ks jogurt DIA - 7</v>
      </c>
      <c r="E55" s="32"/>
      <c r="F55" s="32"/>
      <c r="G55" s="32"/>
      <c r="H55" s="32"/>
      <c r="I55" s="32"/>
    </row>
    <row r="56" spans="1:9" ht="9" customHeight="1" x14ac:dyDescent="0.25">
      <c r="A56" s="22"/>
      <c r="B56" s="29"/>
      <c r="C56" s="31" t="s">
        <v>4</v>
      </c>
      <c r="D56" s="32" t="str">
        <f>JL!E56</f>
        <v>300g šúlance s kakaovou posýpkou a maslom DIA- 1,3,7</v>
      </c>
      <c r="E56" s="32"/>
      <c r="F56" s="32"/>
      <c r="G56" s="32"/>
      <c r="H56" s="32"/>
      <c r="I56" s="32"/>
    </row>
    <row r="57" spans="1:9" ht="9" customHeight="1" x14ac:dyDescent="0.25">
      <c r="A57" s="22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2"/>
      <c r="B58" s="29"/>
      <c r="C58" s="31" t="s">
        <v>5</v>
      </c>
      <c r="D58" s="32" t="str">
        <f>JL!E58</f>
        <v>50g chlieb,30g nátierkové maslo DIA - 1,3,7</v>
      </c>
      <c r="E58" s="32"/>
      <c r="F58" s="32"/>
      <c r="G58" s="32"/>
      <c r="H58" s="32"/>
      <c r="I58" s="32"/>
    </row>
    <row r="59" spans="1:9" ht="9" customHeight="1" x14ac:dyDescent="0.25">
      <c r="A59" s="22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2">
        <f>JL!A60</f>
        <v>43204</v>
      </c>
      <c r="B60" s="29" t="s">
        <v>15</v>
      </c>
      <c r="C60" s="30" t="s">
        <v>0</v>
      </c>
      <c r="D60" s="32" t="str">
        <f>JL!E60</f>
        <v>100g chlieb,50g nátierka brokolicová, 30g reďkovka,0,2l čaj DIA - 1,3,7</v>
      </c>
      <c r="E60" s="32"/>
      <c r="F60" s="32"/>
      <c r="G60" s="32"/>
      <c r="H60" s="32"/>
      <c r="I60" s="32"/>
    </row>
    <row r="61" spans="1:9" ht="9" customHeight="1" x14ac:dyDescent="0.25">
      <c r="A61" s="22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2"/>
      <c r="B62" s="29"/>
      <c r="C62" s="2" t="s">
        <v>1</v>
      </c>
      <c r="D62" s="32" t="str">
        <f>JL!E62</f>
        <v>1ks mandarinka</v>
      </c>
      <c r="E62" s="32"/>
      <c r="F62" s="32"/>
      <c r="G62" s="32"/>
      <c r="H62" s="32"/>
      <c r="I62" s="32"/>
    </row>
    <row r="63" spans="1:9" ht="9" customHeight="1" x14ac:dyDescent="0.25">
      <c r="A63" s="22"/>
      <c r="B63" s="29"/>
      <c r="C63" s="31" t="s">
        <v>2</v>
      </c>
      <c r="D63" s="32" t="str">
        <f>JL!E63</f>
        <v>0,3l pol.zeleninová zapražená,100g bravčová sekaná, 250g zemiakový prívarok,100g chlieb DIA- 1,3,7,9</v>
      </c>
      <c r="E63" s="32"/>
      <c r="F63" s="32"/>
      <c r="G63" s="32"/>
      <c r="H63" s="32"/>
      <c r="I63" s="32"/>
    </row>
    <row r="64" spans="1:9" ht="9" customHeight="1" x14ac:dyDescent="0.25">
      <c r="A64" s="22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2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2"/>
      <c r="B66" s="29"/>
      <c r="C66" s="3" t="s">
        <v>3</v>
      </c>
      <c r="D66" s="32" t="str">
        <f>JL!E66</f>
        <v>1ks ovocná výživa DIA</v>
      </c>
      <c r="E66" s="32"/>
      <c r="F66" s="32"/>
      <c r="G66" s="32"/>
      <c r="H66" s="32"/>
      <c r="I66" s="32"/>
    </row>
    <row r="67" spans="1:9" ht="9" customHeight="1" x14ac:dyDescent="0.25">
      <c r="A67" s="22"/>
      <c r="B67" s="29"/>
      <c r="C67" s="31" t="s">
        <v>4</v>
      </c>
      <c r="D67" s="32" t="str">
        <f>JL!E67</f>
        <v>300g zapekané cestoviny so zeleninou, 60g šalát -1,3,7</v>
      </c>
      <c r="E67" s="32"/>
      <c r="F67" s="32"/>
      <c r="G67" s="32"/>
      <c r="H67" s="32"/>
      <c r="I67" s="32"/>
    </row>
    <row r="68" spans="1:9" ht="9" customHeight="1" x14ac:dyDescent="0.25">
      <c r="A68" s="22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2"/>
      <c r="B69" s="29"/>
      <c r="C69" s="31" t="s">
        <v>5</v>
      </c>
      <c r="D69" s="32" t="str">
        <f>JL!E69</f>
        <v>50g chlieb,1ks tav.syr DIA - 1,3,7</v>
      </c>
      <c r="E69" s="32"/>
      <c r="F69" s="32"/>
      <c r="G69" s="32"/>
      <c r="H69" s="32"/>
      <c r="I69" s="32"/>
    </row>
    <row r="70" spans="1:9" ht="9" customHeight="1" x14ac:dyDescent="0.25">
      <c r="A70" s="22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2">
        <f>JL!A71</f>
        <v>43205</v>
      </c>
      <c r="B71" s="29" t="s">
        <v>16</v>
      </c>
      <c r="C71" s="30" t="s">
        <v>0</v>
      </c>
      <c r="D71" s="32" t="str">
        <f>JL!E71</f>
        <v>1ks vianočka, 1ks maslo, 2ks džem, 0,2l čaj DIA - 1,3,7</v>
      </c>
      <c r="E71" s="32"/>
      <c r="F71" s="32"/>
      <c r="G71" s="32"/>
      <c r="H71" s="32"/>
      <c r="I71" s="32"/>
    </row>
    <row r="72" spans="1:9" ht="9" customHeight="1" x14ac:dyDescent="0.25">
      <c r="A72" s="22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2"/>
      <c r="B73" s="29"/>
      <c r="C73" s="2" t="s">
        <v>1</v>
      </c>
      <c r="D73" s="32" t="str">
        <f>JL!E73</f>
        <v>1ks banán</v>
      </c>
      <c r="E73" s="32"/>
      <c r="F73" s="32"/>
      <c r="G73" s="32"/>
      <c r="H73" s="32"/>
      <c r="I73" s="32"/>
    </row>
    <row r="74" spans="1:9" ht="9" customHeight="1" x14ac:dyDescent="0.25">
      <c r="A74" s="22"/>
      <c r="B74" s="29"/>
      <c r="C74" s="31" t="s">
        <v>2</v>
      </c>
      <c r="D74" s="32" t="str">
        <f>JL!E74</f>
        <v>0,3l pol.hov.vývar s cestovinou,100g kurací špíz prírodný, 200g ryža, 100g šalát  - 1,3,7,9</v>
      </c>
      <c r="E74" s="32"/>
      <c r="F74" s="32"/>
      <c r="G74" s="32"/>
      <c r="H74" s="32"/>
      <c r="I74" s="32"/>
    </row>
    <row r="75" spans="1:9" ht="9" customHeight="1" x14ac:dyDescent="0.25">
      <c r="A75" s="22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2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2"/>
      <c r="B77" s="29"/>
      <c r="C77" s="3" t="s">
        <v>3</v>
      </c>
      <c r="D77" s="32" t="str">
        <f>JL!E77</f>
        <v>1ks zákusok DIA - 1,3,5,7,8</v>
      </c>
      <c r="E77" s="32"/>
      <c r="F77" s="32"/>
      <c r="G77" s="32"/>
      <c r="H77" s="32"/>
      <c r="I77" s="32"/>
    </row>
    <row r="78" spans="1:9" ht="9" customHeight="1" x14ac:dyDescent="0.25">
      <c r="A78" s="22"/>
      <c r="B78" s="29"/>
      <c r="C78" s="31" t="s">
        <v>4</v>
      </c>
      <c r="D78" s="32" t="str">
        <f>JL!E78</f>
        <v>100g chlieb, 50g suchá saláma, 1ks maslo, 1ks syr, 50g paradajka,1ks džús DIA - 1,3,7</v>
      </c>
      <c r="E78" s="32"/>
      <c r="F78" s="32"/>
      <c r="G78" s="32"/>
      <c r="H78" s="32"/>
      <c r="I78" s="32"/>
    </row>
    <row r="79" spans="1:9" ht="9" customHeight="1" x14ac:dyDescent="0.25">
      <c r="A79" s="22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2"/>
      <c r="B80" s="29"/>
      <c r="C80" s="31" t="s">
        <v>5</v>
      </c>
      <c r="D80" s="32" t="str">
        <f>JL!E80</f>
        <v>50g chlieb,1ks maslo DIA - 1,3,7</v>
      </c>
      <c r="E80" s="32"/>
      <c r="F80" s="32"/>
      <c r="G80" s="32"/>
      <c r="H80" s="32"/>
      <c r="I80" s="32"/>
    </row>
    <row r="81" spans="1:9" ht="9" customHeight="1" x14ac:dyDescent="0.25">
      <c r="A81" s="22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topLeftCell="A26" workbookViewId="0">
      <selection activeCell="D78" sqref="D78:I79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7" t="s">
        <v>7</v>
      </c>
      <c r="B3" s="28" t="s">
        <v>8</v>
      </c>
      <c r="C3" s="34"/>
      <c r="D3" s="33" t="s">
        <v>19</v>
      </c>
      <c r="E3" s="33"/>
      <c r="F3" s="33"/>
      <c r="G3" s="33"/>
      <c r="H3" s="33"/>
      <c r="I3" s="33"/>
    </row>
    <row r="4" spans="1:9" ht="9" customHeight="1" x14ac:dyDescent="0.25">
      <c r="A4" s="27"/>
      <c r="B4" s="28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2">
        <f>JL!A5</f>
        <v>43199</v>
      </c>
      <c r="B5" s="29" t="s">
        <v>6</v>
      </c>
      <c r="C5" s="30" t="s">
        <v>0</v>
      </c>
      <c r="D5" s="32" t="str">
        <f>JL!F5</f>
        <v>100g chlieb,50g natierka šunková, 50g reďkovka, 0,2l čaj -1,7</v>
      </c>
      <c r="E5" s="32"/>
      <c r="F5" s="32"/>
      <c r="G5" s="32"/>
      <c r="H5" s="32"/>
      <c r="I5" s="32"/>
    </row>
    <row r="6" spans="1:9" ht="9" customHeight="1" x14ac:dyDescent="0.25">
      <c r="A6" s="22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2"/>
      <c r="B7" s="29"/>
      <c r="C7" s="2" t="s">
        <v>1</v>
      </c>
      <c r="D7" s="32" t="str">
        <f>JL!F7</f>
        <v>1ks jablko</v>
      </c>
      <c r="E7" s="32"/>
      <c r="F7" s="32"/>
      <c r="G7" s="32"/>
      <c r="H7" s="32"/>
      <c r="I7" s="32"/>
    </row>
    <row r="8" spans="1:9" ht="9" customHeight="1" x14ac:dyDescent="0.25">
      <c r="A8" s="22"/>
      <c r="B8" s="29"/>
      <c r="C8" s="31" t="s">
        <v>2</v>
      </c>
      <c r="D8" s="32" t="str">
        <f>JL!F8</f>
        <v>0,3l pol.tekvicová na kyslo,100g morčacie kúsky so syrovou omáčkou,200g zemiaky, 100g šalát -1,7</v>
      </c>
      <c r="E8" s="32"/>
      <c r="F8" s="32"/>
      <c r="G8" s="32"/>
      <c r="H8" s="32"/>
      <c r="I8" s="32"/>
    </row>
    <row r="9" spans="1:9" ht="9" customHeight="1" x14ac:dyDescent="0.25">
      <c r="A9" s="22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2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2"/>
      <c r="B11" s="29"/>
      <c r="C11" s="3" t="s">
        <v>3</v>
      </c>
      <c r="D11" s="32" t="str">
        <f>JL!F11</f>
        <v>1ks croisant - 1,3,7</v>
      </c>
      <c r="E11" s="32"/>
      <c r="F11" s="32"/>
      <c r="G11" s="32"/>
      <c r="H11" s="32"/>
      <c r="I11" s="32"/>
    </row>
    <row r="12" spans="1:9" ht="9" customHeight="1" x14ac:dyDescent="0.25">
      <c r="A12" s="22"/>
      <c r="B12" s="29"/>
      <c r="C12" s="31" t="s">
        <v>4</v>
      </c>
      <c r="D12" s="32" t="str">
        <f>JL!F12</f>
        <v>300g rizoto so zeleninou a kuracím mäsom, 60g šalát - 1,3,7</v>
      </c>
      <c r="E12" s="32"/>
      <c r="F12" s="32"/>
      <c r="G12" s="32"/>
      <c r="H12" s="32"/>
      <c r="I12" s="32"/>
    </row>
    <row r="13" spans="1:9" ht="9" customHeight="1" x14ac:dyDescent="0.25">
      <c r="A13" s="22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2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2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2">
        <f>JL!A16</f>
        <v>43200</v>
      </c>
      <c r="B16" s="29" t="s">
        <v>11</v>
      </c>
      <c r="C16" s="30" t="s">
        <v>0</v>
      </c>
      <c r="D16" s="32" t="str">
        <f>JL!F16</f>
        <v>100g chlieb,2ks maslo,1ks med,0,2l čaj - 1,3,7</v>
      </c>
      <c r="E16" s="32"/>
      <c r="F16" s="32"/>
      <c r="G16" s="32"/>
      <c r="H16" s="32"/>
      <c r="I16" s="32"/>
    </row>
    <row r="17" spans="1:9" ht="9" customHeight="1" x14ac:dyDescent="0.25">
      <c r="A17" s="22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2"/>
      <c r="B18" s="29"/>
      <c r="C18" s="2" t="s">
        <v>1</v>
      </c>
      <c r="D18" s="32" t="str">
        <f>JL!F18</f>
        <v>1ks pomaranč</v>
      </c>
      <c r="E18" s="32"/>
      <c r="F18" s="32"/>
      <c r="G18" s="32"/>
      <c r="H18" s="32"/>
      <c r="I18" s="32"/>
    </row>
    <row r="19" spans="1:9" ht="9" customHeight="1" x14ac:dyDescent="0.25">
      <c r="A19" s="22"/>
      <c r="B19" s="29"/>
      <c r="C19" s="31" t="s">
        <v>2</v>
      </c>
      <c r="D19" s="32" t="str">
        <f>JL!F19</f>
        <v>0,3l pol.hrášková jarná,100g pečené bravčové diétne, 200g slovenská ryža, 100g šalát - 1,3,7</v>
      </c>
      <c r="E19" s="32"/>
      <c r="F19" s="32"/>
      <c r="G19" s="32"/>
      <c r="H19" s="32"/>
      <c r="I19" s="32"/>
    </row>
    <row r="20" spans="1:9" ht="9" customHeight="1" x14ac:dyDescent="0.25">
      <c r="A20" s="22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2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2"/>
      <c r="B22" s="29"/>
      <c r="C22" s="3" t="s">
        <v>3</v>
      </c>
      <c r="D22" s="32" t="str">
        <f>JL!F22</f>
        <v>1ks zemiakový pagáč - 1,3,7</v>
      </c>
      <c r="E22" s="32"/>
      <c r="F22" s="32"/>
      <c r="G22" s="32"/>
      <c r="H22" s="32"/>
      <c r="I22" s="32"/>
    </row>
    <row r="23" spans="1:9" ht="9" customHeight="1" x14ac:dyDescent="0.25">
      <c r="A23" s="22"/>
      <c r="B23" s="29"/>
      <c r="C23" s="31" t="s">
        <v>4</v>
      </c>
      <c r="D23" s="32" t="str">
        <f>JL!F23</f>
        <v>300g nutelové knedličky so strúhankou a maslom - 1,3,7</v>
      </c>
      <c r="E23" s="32"/>
      <c r="F23" s="32"/>
      <c r="G23" s="32"/>
      <c r="H23" s="32"/>
      <c r="I23" s="32"/>
    </row>
    <row r="24" spans="1:9" ht="9" customHeight="1" x14ac:dyDescent="0.25">
      <c r="A24" s="22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2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2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2">
        <f>JL!A27</f>
        <v>43201</v>
      </c>
      <c r="B27" s="29" t="s">
        <v>12</v>
      </c>
      <c r="C27" s="30" t="s">
        <v>0</v>
      </c>
      <c r="D27" s="32" t="str">
        <f>JL!F27</f>
        <v>1ks bábovka ,0,2l biela káva 1,3,7</v>
      </c>
      <c r="E27" s="32"/>
      <c r="F27" s="32"/>
      <c r="G27" s="32"/>
      <c r="H27" s="32"/>
      <c r="I27" s="32"/>
    </row>
    <row r="28" spans="1:9" ht="9" customHeight="1" x14ac:dyDescent="0.25">
      <c r="A28" s="22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2"/>
      <c r="B29" s="29"/>
      <c r="C29" s="2" t="s">
        <v>1</v>
      </c>
      <c r="D29" s="32" t="str">
        <f>JL!F29</f>
        <v>1ks banán</v>
      </c>
      <c r="E29" s="32"/>
      <c r="F29" s="32"/>
      <c r="G29" s="32"/>
      <c r="H29" s="32"/>
      <c r="I29" s="32"/>
    </row>
    <row r="30" spans="1:9" ht="9" customHeight="1" x14ac:dyDescent="0.25">
      <c r="A30" s="22"/>
      <c r="B30" s="29"/>
      <c r="C30" s="31" t="s">
        <v>2</v>
      </c>
      <c r="D30" s="32" t="str">
        <f>JL!F30</f>
        <v>0,3l pol.slepačia s cestovinou , 100g hovädzí guláš diétny ,200g zemiaky - 1,9</v>
      </c>
      <c r="E30" s="32"/>
      <c r="F30" s="32"/>
      <c r="G30" s="32"/>
      <c r="H30" s="32"/>
      <c r="I30" s="32"/>
    </row>
    <row r="31" spans="1:9" ht="9" customHeight="1" x14ac:dyDescent="0.25">
      <c r="A31" s="22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2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2"/>
      <c r="B33" s="29"/>
      <c r="C33" s="3" t="s">
        <v>3</v>
      </c>
      <c r="D33" s="32" t="str">
        <f>JL!F33</f>
        <v>150g  krupičná kaša - 1,7</v>
      </c>
      <c r="E33" s="32"/>
      <c r="F33" s="32"/>
      <c r="G33" s="32"/>
      <c r="H33" s="32"/>
      <c r="I33" s="32"/>
    </row>
    <row r="34" spans="1:9" ht="9" customHeight="1" x14ac:dyDescent="0.25">
      <c r="A34" s="22"/>
      <c r="B34" s="29"/>
      <c r="C34" s="31" t="s">
        <v>4</v>
      </c>
      <c r="D34" s="32" t="str">
        <f>JL!F34</f>
        <v>300g šunkové fliačky, 60g šalát - 1,3,7</v>
      </c>
      <c r="E34" s="32"/>
      <c r="F34" s="32"/>
      <c r="G34" s="32"/>
      <c r="H34" s="32"/>
      <c r="I34" s="32"/>
    </row>
    <row r="35" spans="1:9" ht="9" customHeight="1" x14ac:dyDescent="0.25">
      <c r="A35" s="22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2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2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2">
        <f>JL!A38</f>
        <v>43202</v>
      </c>
      <c r="B38" s="29" t="s">
        <v>13</v>
      </c>
      <c r="C38" s="30" t="s">
        <v>0</v>
      </c>
      <c r="D38" s="32" t="str">
        <f>JL!F38</f>
        <v>100g chlieb,50g natierka tvaroh.s mrkvou, 50g paradajka, 0,2l čaj -1,3,7</v>
      </c>
      <c r="E38" s="32"/>
      <c r="F38" s="32"/>
      <c r="G38" s="32"/>
      <c r="H38" s="32"/>
      <c r="I38" s="32"/>
    </row>
    <row r="39" spans="1:9" ht="9" customHeight="1" x14ac:dyDescent="0.25">
      <c r="A39" s="22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2"/>
      <c r="B40" s="29"/>
      <c r="C40" s="2" t="s">
        <v>1</v>
      </c>
      <c r="D40" s="32" t="str">
        <f>JL!F40</f>
        <v>1ks kiwi</v>
      </c>
      <c r="E40" s="32"/>
      <c r="F40" s="32"/>
      <c r="G40" s="32"/>
      <c r="H40" s="32"/>
      <c r="I40" s="32"/>
    </row>
    <row r="41" spans="1:9" ht="9" customHeight="1" x14ac:dyDescent="0.25">
      <c r="A41" s="22"/>
      <c r="B41" s="29"/>
      <c r="C41" s="31" t="s">
        <v>2</v>
      </c>
      <c r="D41" s="32" t="str">
        <f>JL!F41</f>
        <v>0,3l pol. zeleninová, 240g pečené kuracie stehno diétne,200g ryža, 100g šalát- 1,3,7</v>
      </c>
      <c r="E41" s="32"/>
      <c r="F41" s="32"/>
      <c r="G41" s="32"/>
      <c r="H41" s="32"/>
      <c r="I41" s="32"/>
    </row>
    <row r="42" spans="1:9" ht="9" customHeight="1" x14ac:dyDescent="0.25">
      <c r="A42" s="22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2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2"/>
      <c r="B44" s="29"/>
      <c r="C44" s="3" t="s">
        <v>3</v>
      </c>
      <c r="D44" s="32" t="str">
        <f>JL!F44</f>
        <v>1ks syrový pletenec -1,3,7</v>
      </c>
      <c r="E44" s="32"/>
      <c r="F44" s="32"/>
      <c r="G44" s="32"/>
      <c r="H44" s="32"/>
      <c r="I44" s="32"/>
    </row>
    <row r="45" spans="1:9" ht="9" customHeight="1" x14ac:dyDescent="0.25">
      <c r="A45" s="22"/>
      <c r="B45" s="29"/>
      <c r="C45" s="31" t="s">
        <v>4</v>
      </c>
      <c r="D45" s="32" t="str">
        <f>JL!F45</f>
        <v>100g kuracie kúsky prírodné, 200g zemiaky, 60g šalát - 1</v>
      </c>
      <c r="E45" s="32"/>
      <c r="F45" s="32"/>
      <c r="G45" s="32"/>
      <c r="H45" s="32"/>
      <c r="I45" s="32"/>
    </row>
    <row r="46" spans="1:9" ht="9" customHeight="1" x14ac:dyDescent="0.25">
      <c r="A46" s="22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2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2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2">
        <f>JL!A49</f>
        <v>43203</v>
      </c>
      <c r="B49" s="29" t="s">
        <v>14</v>
      </c>
      <c r="C49" s="30" t="s">
        <v>0</v>
      </c>
      <c r="D49" s="32" t="str">
        <f>JL!F49</f>
        <v>100g chlieb,50g natierka syrová ,50g paradajka, 0,2l čaj -1,3,7</v>
      </c>
      <c r="E49" s="32"/>
      <c r="F49" s="32"/>
      <c r="G49" s="32"/>
      <c r="H49" s="32"/>
      <c r="I49" s="32"/>
    </row>
    <row r="50" spans="1:9" ht="9" customHeight="1" x14ac:dyDescent="0.25">
      <c r="A50" s="22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2"/>
      <c r="B51" s="29"/>
      <c r="C51" s="2" t="s">
        <v>1</v>
      </c>
      <c r="D51" s="32" t="str">
        <f>JL!F51</f>
        <v>1ks jablko</v>
      </c>
      <c r="E51" s="32"/>
      <c r="F51" s="32"/>
      <c r="G51" s="32"/>
      <c r="H51" s="32"/>
      <c r="I51" s="32"/>
    </row>
    <row r="52" spans="1:9" ht="9" customHeight="1" x14ac:dyDescent="0.25">
      <c r="A52" s="22"/>
      <c r="B52" s="29"/>
      <c r="C52" s="31" t="s">
        <v>2</v>
      </c>
      <c r="D52" s="32" t="str">
        <f>JL!F52</f>
        <v>0,3l pol.zemiaková hontianska, 100g rybie filé na zelenine, 200g zemiaky, 60g šalát - 1,4,7</v>
      </c>
      <c r="E52" s="32"/>
      <c r="F52" s="32"/>
      <c r="G52" s="32"/>
      <c r="H52" s="32"/>
      <c r="I52" s="32"/>
    </row>
    <row r="53" spans="1:9" ht="9" customHeight="1" x14ac:dyDescent="0.25">
      <c r="A53" s="22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2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2"/>
      <c r="B55" s="29"/>
      <c r="C55" s="3" t="s">
        <v>3</v>
      </c>
      <c r="D55" s="32" t="str">
        <f>JL!F55</f>
        <v>1ks termix -7</v>
      </c>
      <c r="E55" s="32"/>
      <c r="F55" s="32"/>
      <c r="G55" s="32"/>
      <c r="H55" s="32"/>
      <c r="I55" s="32"/>
    </row>
    <row r="56" spans="1:9" ht="9" customHeight="1" x14ac:dyDescent="0.25">
      <c r="A56" s="22"/>
      <c r="B56" s="29"/>
      <c r="C56" s="31" t="s">
        <v>4</v>
      </c>
      <c r="D56" s="32" t="str">
        <f>JL!F56</f>
        <v>300g šúlance so strúhankovou posýpkou a maslom - 1,3,7</v>
      </c>
      <c r="E56" s="32"/>
      <c r="F56" s="32"/>
      <c r="G56" s="32"/>
      <c r="H56" s="32"/>
      <c r="I56" s="32"/>
    </row>
    <row r="57" spans="1:9" ht="9" customHeight="1" x14ac:dyDescent="0.25">
      <c r="A57" s="22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2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2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2">
        <f>JL!A60</f>
        <v>43204</v>
      </c>
      <c r="B60" s="29" t="s">
        <v>15</v>
      </c>
      <c r="C60" s="30" t="s">
        <v>0</v>
      </c>
      <c r="D60" s="32" t="str">
        <f>JL!F60</f>
        <v>100g chlieb,50g nátierka brokolicová, 30g reďkovka,0,2l čaj - 1,3,7</v>
      </c>
      <c r="E60" s="32"/>
      <c r="F60" s="32"/>
      <c r="G60" s="32"/>
      <c r="H60" s="32"/>
      <c r="I60" s="32"/>
    </row>
    <row r="61" spans="1:9" ht="9" customHeight="1" x14ac:dyDescent="0.25">
      <c r="A61" s="22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2"/>
      <c r="B62" s="29"/>
      <c r="C62" s="2" t="s">
        <v>1</v>
      </c>
      <c r="D62" s="32" t="str">
        <f>JL!F62</f>
        <v>1ks mandarinka</v>
      </c>
      <c r="E62" s="32"/>
      <c r="F62" s="32"/>
      <c r="G62" s="32"/>
      <c r="H62" s="32"/>
      <c r="I62" s="32"/>
    </row>
    <row r="63" spans="1:9" ht="9" customHeight="1" x14ac:dyDescent="0.25">
      <c r="A63" s="22"/>
      <c r="B63" s="29"/>
      <c r="C63" s="31" t="s">
        <v>2</v>
      </c>
      <c r="D63" s="32" t="str">
        <f>JL!F63</f>
        <v>0,3l pol.zeleninová zapražená,100g bravčová sekaná, 250g zemiakový prívarok, 100g chlieb - 1,3,7,9</v>
      </c>
      <c r="E63" s="32"/>
      <c r="F63" s="32"/>
      <c r="G63" s="32"/>
      <c r="H63" s="32"/>
      <c r="I63" s="32"/>
    </row>
    <row r="64" spans="1:9" ht="9" customHeight="1" x14ac:dyDescent="0.25">
      <c r="A64" s="22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2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2"/>
      <c r="B66" s="29"/>
      <c r="C66" s="3" t="s">
        <v>3</v>
      </c>
      <c r="D66" s="32" t="str">
        <f>JL!F66</f>
        <v>1ks ovocná výživa</v>
      </c>
      <c r="E66" s="32"/>
      <c r="F66" s="32"/>
      <c r="G66" s="32"/>
      <c r="H66" s="32"/>
      <c r="I66" s="32"/>
    </row>
    <row r="67" spans="1:9" ht="9" customHeight="1" x14ac:dyDescent="0.25">
      <c r="A67" s="22"/>
      <c r="B67" s="29"/>
      <c r="C67" s="31" t="s">
        <v>4</v>
      </c>
      <c r="D67" s="32" t="str">
        <f>JL!F67</f>
        <v>300g zapekané cestoviny so zeleninou, 60g šalát -1,3,7</v>
      </c>
      <c r="E67" s="32"/>
      <c r="F67" s="32"/>
      <c r="G67" s="32"/>
      <c r="H67" s="32"/>
      <c r="I67" s="32"/>
    </row>
    <row r="68" spans="1:9" ht="9" customHeight="1" x14ac:dyDescent="0.25">
      <c r="A68" s="22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2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2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2">
        <f>JL!A71</f>
        <v>43205</v>
      </c>
      <c r="B71" s="29" t="s">
        <v>16</v>
      </c>
      <c r="C71" s="30" t="s">
        <v>0</v>
      </c>
      <c r="D71" s="32" t="str">
        <f>JL!F71</f>
        <v>1ks vianočka,1ks maslo,1ks džem,1ks med,0,2l čaj - 1,3,7</v>
      </c>
      <c r="E71" s="32"/>
      <c r="F71" s="32"/>
      <c r="G71" s="32"/>
      <c r="H71" s="32"/>
      <c r="I71" s="32"/>
    </row>
    <row r="72" spans="1:9" ht="9" customHeight="1" x14ac:dyDescent="0.25">
      <c r="A72" s="22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2"/>
      <c r="B73" s="29"/>
      <c r="C73" s="2" t="s">
        <v>1</v>
      </c>
      <c r="D73" s="32" t="str">
        <f>JL!F73</f>
        <v>1ks banán</v>
      </c>
      <c r="E73" s="32"/>
      <c r="F73" s="32"/>
      <c r="G73" s="32"/>
      <c r="H73" s="32"/>
      <c r="I73" s="32"/>
    </row>
    <row r="74" spans="1:9" ht="9" customHeight="1" x14ac:dyDescent="0.25">
      <c r="A74" s="22"/>
      <c r="B74" s="29"/>
      <c r="C74" s="31" t="s">
        <v>2</v>
      </c>
      <c r="D74" s="32" t="str">
        <f>JL!F74</f>
        <v>0,3l pol.hov.vývar s cestovinou,100g kurací špíz prírodný, 200g ryža, 100g šalát  - 1,3,7,9</v>
      </c>
      <c r="E74" s="32"/>
      <c r="F74" s="32"/>
      <c r="G74" s="32"/>
      <c r="H74" s="32"/>
      <c r="I74" s="32"/>
    </row>
    <row r="75" spans="1:9" ht="9" customHeight="1" x14ac:dyDescent="0.25">
      <c r="A75" s="22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2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2"/>
      <c r="B77" s="29"/>
      <c r="C77" s="3" t="s">
        <v>3</v>
      </c>
      <c r="D77" s="32" t="str">
        <f>JL!F77</f>
        <v>1ks zákusok - 1,3,5,7,8</v>
      </c>
      <c r="E77" s="32"/>
      <c r="F77" s="32"/>
      <c r="G77" s="32"/>
      <c r="H77" s="32"/>
      <c r="I77" s="32"/>
    </row>
    <row r="78" spans="1:9" ht="9" customHeight="1" x14ac:dyDescent="0.25">
      <c r="A78" s="22"/>
      <c r="B78" s="29"/>
      <c r="C78" s="31" t="s">
        <v>4</v>
      </c>
      <c r="D78" s="32" t="str">
        <f>JL!F78</f>
        <v>100g chlieb, 100g šunka, 1ks maslo, 1ks syr, 50g paradajka,1ks džús - 1,3,7</v>
      </c>
      <c r="E78" s="32"/>
      <c r="F78" s="32"/>
      <c r="G78" s="32"/>
      <c r="H78" s="32"/>
      <c r="I78" s="32"/>
    </row>
    <row r="79" spans="1:9" ht="9" customHeight="1" x14ac:dyDescent="0.25">
      <c r="A79" s="22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2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2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EUBA</cp:lastModifiedBy>
  <cp:lastPrinted>2018-01-22T14:13:25Z</cp:lastPrinted>
  <dcterms:created xsi:type="dcterms:W3CDTF">2013-11-14T08:55:24Z</dcterms:created>
  <dcterms:modified xsi:type="dcterms:W3CDTF">2018-04-03T05:50:15Z</dcterms:modified>
</cp:coreProperties>
</file>